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C:\Users\PC\Desktop\"/>
    </mc:Choice>
  </mc:AlternateContent>
  <xr:revisionPtr revIDLastSave="0" documentId="13_ncr:1_{3410A2B5-270A-41D6-BADE-0185D5EA8C88}" xr6:coauthVersionLast="47" xr6:coauthVersionMax="47" xr10:uidLastSave="{00000000-0000-0000-0000-000000000000}"/>
  <bookViews>
    <workbookView xWindow="-120" yWindow="-120" windowWidth="29040" windowHeight="15840" firstSheet="15" activeTab="25" xr2:uid="{00000000-000D-0000-FFFF-FFFF00000000}"/>
  </bookViews>
  <sheets>
    <sheet name="ARND" sheetId="1" r:id="rId1"/>
    <sheet name="ARSD" sheetId="2" r:id="rId2"/>
    <sheet name="PIU" sheetId="37" r:id="rId3"/>
    <sheet name="AZL ELEC DIV" sheetId="27" r:id="rId4"/>
    <sheet name="AZL BUILDING DIV" sheetId="3" r:id="rId5"/>
    <sheet name="CHAMPHAI DIV" sheetId="4" r:id="rId6"/>
    <sheet name="HMUIFANG DIV" sheetId="5" r:id="rId7"/>
    <sheet name="KOLASIB DIV" sheetId="6" r:id="rId8"/>
    <sheet name="KAWRTHAH DIV" sheetId="7" r:id="rId9"/>
    <sheet name="LBPD" sheetId="9" r:id="rId10"/>
    <sheet name="LRD - I" sheetId="10" r:id="rId11"/>
    <sheet name="LRD-II" sheetId="11" r:id="rId12"/>
    <sheet name="LAWNGTLAI DIV" sheetId="28" r:id="rId13"/>
    <sheet name="LLI ELEC DIV" sheetId="12" r:id="rId14"/>
    <sheet name="MAMIT DIV" sheetId="13" r:id="rId15"/>
    <sheet name="MMPD" sheetId="14" r:id="rId16"/>
    <sheet name="NH - I" sheetId="15" r:id="rId17"/>
    <sheet name="NH - II" sheetId="16" r:id="rId18"/>
    <sheet name="NH-III" sheetId="17" r:id="rId19"/>
    <sheet name="PD -I" sheetId="18" r:id="rId20"/>
    <sheet name="PD-II" sheetId="19" r:id="rId21"/>
    <sheet name="PD- III" sheetId="20" r:id="rId22"/>
    <sheet name="PD - IV" sheetId="21" r:id="rId23"/>
    <sheet name="SERCHHIP DIV" sheetId="23" r:id="rId24"/>
    <sheet name="SAITUAL DIV" sheetId="24" r:id="rId25"/>
    <sheet name="SIAHA DIV" sheetId="25" r:id="rId26"/>
    <sheet name="TLABUNG DIV" sheetId="26" r:id="rId2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6" i="25" l="1"/>
  <c r="K86" i="25"/>
  <c r="L85" i="25"/>
  <c r="K85" i="25"/>
  <c r="I79" i="25"/>
  <c r="I75" i="25"/>
  <c r="L72" i="25"/>
  <c r="K72" i="25"/>
  <c r="I72" i="25"/>
  <c r="L71" i="25"/>
  <c r="K71" i="25"/>
  <c r="L70" i="25"/>
  <c r="K70" i="25"/>
  <c r="L68" i="25"/>
  <c r="K68" i="25"/>
  <c r="L67" i="25"/>
  <c r="K67" i="25"/>
  <c r="L60" i="25"/>
  <c r="K60" i="25"/>
  <c r="L87" i="25" l="1"/>
  <c r="L88" i="25" s="1"/>
  <c r="K87" i="25"/>
</calcChain>
</file>

<file path=xl/sharedStrings.xml><?xml version="1.0" encoding="utf-8"?>
<sst xmlns="http://schemas.openxmlformats.org/spreadsheetml/2006/main" count="8654" uniqueCount="2512">
  <si>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</si>
  <si>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</si>
  <si>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</si>
  <si>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</si>
  <si>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</si>
  <si>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</si>
  <si>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</si>
  <si>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</si>
  <si>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</si>
  <si>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</si>
  <si>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</si>
  <si>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</si>
  <si>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</si>
  <si>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</si>
  <si>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</si>
  <si>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</si>
  <si>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</si>
  <si>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</si>
  <si>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</si>
  <si>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</si>
  <si>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</si>
  <si>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</si>
  <si>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</si>
  <si>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Contingency =</t>
  </si>
  <si>
    <t>Strengthening of Km 10.00 to Km 33.00 (Length 23.00Km) on NH-306A including Strengthening &amp; Construction of Retaining Walls and culverts and Strengthening of 3 Nos. of Bailey Bridges in the State of Mizoram</t>
  </si>
  <si>
    <t>6523 Lakhs</t>
  </si>
  <si>
    <t>07.02.2022</t>
  </si>
  <si>
    <t>07.08.2023</t>
  </si>
  <si>
    <t>Completed
DLP is going on</t>
  </si>
  <si>
    <t xml:space="preserve">Short Term Maintenance Conctract on Km 0.00 - Km10.00 and Km 33.00 - Km 45.00( 22.00km) on NH-306A in the state of Mizoram </t>
  </si>
  <si>
    <t>343.44 Lakh</t>
  </si>
  <si>
    <t>17.03.2024</t>
  </si>
  <si>
    <t>16.03.2024</t>
  </si>
  <si>
    <t>STMC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</si>
  <si>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</si>
  <si>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</si>
  <si>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</si>
  <si>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</si>
  <si>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</si>
  <si>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</si>
  <si>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</si>
  <si>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</si>
  <si>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</si>
  <si>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</si>
  <si>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</si>
  <si>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</si>
  <si>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</si>
  <si>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08.08.2022
1st EOT=184 days 
(upto 08.02.2023,
2nd EOT= 150 days
 (upto 08.07.2023)</t>
  </si>
  <si>
    <t>Construction of road from Khamrang to Selesih Phase-I (Length =11.00 Kms) Group-B (3/60 to7/200 Km)</t>
  </si>
  <si>
    <t>08.08.2022
1st EOT=184 days 
(upto 08.02.2023; 
2nd EOT=150 days 
(wef 09.02.2023- 08.07.2023)</t>
  </si>
  <si>
    <t>Construction of road from Khamrang to Selesih Phase-I (Length =11.00 Kms) Group-C (7/200  to 11/00 Km)</t>
  </si>
  <si>
    <t>08.08.2022
1st EOT=184 days (upto 08.02.2023; 
2nd EOT=150 days 
(wef 09.02.2023-08.07.2023)</t>
  </si>
  <si>
    <t>Construction of road from Khamrang to Selesih Phase-I (Sh: Construction of Rigid Pavement from 7/00 to 11/00 Kmp = 4.00  kms)</t>
  </si>
  <si>
    <t>16.08.2022</t>
  </si>
  <si>
    <t>Contingency</t>
  </si>
  <si>
    <t>Construction of MDR from Khamrang (Dilsei) to Selesih (Sh: Constn of approach road to Mualkhang village)</t>
  </si>
  <si>
    <t>14529.29 Lakhs</t>
  </si>
  <si>
    <t>08.08.2022</t>
  </si>
  <si>
    <t>Construction of road from Khamrang to Selesih Phase-II Group-1 (11/00 to 22/00 Km)</t>
  </si>
  <si>
    <t>08.11.2021</t>
  </si>
  <si>
    <t>08.05.2023
1st EOT=210 days 
(wef 09.05.2023- 04.12.2023</t>
  </si>
  <si>
    <t>Construction of road from Khamrang to Selesih Phase-II Group-2 (22/00 to 25/00 Km)</t>
  </si>
  <si>
    <t>22.11.2021</t>
  </si>
  <si>
    <t>22.11.2022
1st EOT=90 days
 (upto 20.02.2023); 
2nd EOT=90 days 
(wef 21.02.2023-21.05.2023);
3rd EOT=90 days
(22.05.2023-19.08.2023)</t>
  </si>
  <si>
    <t>Construction of road from Khamrang to Selesih Phase-II Group-3 (25/00 to 28/00 Km)</t>
  </si>
  <si>
    <t>11.11.2021</t>
  </si>
  <si>
    <t>11.11.2022
1st EOT=104 days
 (upto 24.02.2023); 
2nd EOT=90 days 
(wef 10.02.2023-11.05.2023)
3rd EOT=90days (Wef 12.05.23-09.08.2023)</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</si>
  <si>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</si>
  <si>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</si>
  <si>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</si>
  <si>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</si>
  <si>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Name of Division   : PWD Electrical Division,Lunglei.</t>
  </si>
  <si>
    <t>Source of funding : State funding</t>
  </si>
  <si>
    <t>Target Date of comp- letion</t>
  </si>
  <si>
    <t xml:space="preserve">Phy. </t>
  </si>
  <si>
    <t>Fin.</t>
  </si>
  <si>
    <t>8443-108-PW Deposit-III</t>
  </si>
  <si>
    <t>Completed</t>
  </si>
  <si>
    <t>Departmental</t>
  </si>
  <si>
    <t>On going works</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</si>
  <si>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</si>
  <si>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</si>
  <si>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</si>
  <si>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</si>
  <si>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</si>
  <si>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</si>
  <si>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</si>
  <si>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</si>
  <si>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</si>
  <si>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</si>
  <si>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</si>
  <si>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</si>
  <si>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</si>
  <si>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</si>
  <si>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</si>
  <si>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</si>
  <si>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</si>
  <si>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</si>
  <si>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</si>
  <si>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</si>
  <si>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</si>
  <si>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</si>
  <si>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</si>
  <si>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</si>
  <si>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</si>
  <si>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</si>
  <si>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</si>
  <si>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</si>
  <si>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</si>
  <si>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</si>
  <si>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</si>
  <si>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</si>
  <si>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</si>
  <si>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</si>
  <si>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</si>
  <si>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</si>
  <si>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</si>
  <si>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</si>
  <si>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</si>
  <si>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</si>
  <si>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</si>
  <si>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</si>
  <si>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</si>
  <si>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</si>
  <si>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</si>
  <si>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</si>
  <si>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</si>
  <si>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</si>
  <si>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</si>
  <si>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</si>
  <si>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</si>
  <si>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</si>
  <si>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</si>
  <si>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</si>
  <si>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Construction of BUSG Composite Bridge (Span=22.00m) over R. Sesih on Bilkhawthlir to Saiphai road under NABARD</t>
  </si>
  <si>
    <t>Expenditure includes centages
Equipment Advance Recovery balance=Rs.25.298 lakh</t>
  </si>
  <si>
    <t>Construction of Link Road from NH-306 (Vairengte) to Sabual Mual Arable Crop Land : length=3.720 Kms</t>
  </si>
  <si>
    <t>13.08.2022</t>
  </si>
  <si>
    <t>28.02.2025</t>
  </si>
  <si>
    <t>Physically Completed
Expenditure includes centages</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</si>
  <si>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</si>
  <si>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</si>
  <si>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</si>
  <si>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</si>
  <si>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</si>
  <si>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</si>
  <si>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</si>
  <si>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</si>
  <si>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</si>
  <si>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</si>
  <si>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</si>
  <si>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Construction of 24 Warehouses with associated Infrastructure in 23 lacations in Mizoram Group-I 
i) Construction of Warehouse and other amenities at Bairabi (1000 MT)</t>
  </si>
  <si>
    <t>%</t>
  </si>
  <si>
    <t>Work in progress</t>
  </si>
  <si>
    <t>ii) Construction of Warehouse and other amenities at Marpara (500 MT)</t>
  </si>
  <si>
    <t>17.07.2023</t>
  </si>
  <si>
    <t>iii) Construction of Warehouse and other amenities at Sialsuk SC  (200 MT)</t>
  </si>
  <si>
    <t>iv) Construction of Warehouse and other amenities at Zawlnuam (200 MT)</t>
  </si>
  <si>
    <t>v) Construction of Warehouse and other amenities at Kanhmun (200 MT)</t>
  </si>
  <si>
    <t>Construction of 24 Warehouses with associated Infrastructure in 23 lacations in Mizoram Group-IX 
i) Construction of Warehouse and other amenities at Phuldungsei  (200 MT)</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</si>
  <si>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</si>
  <si>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</si>
  <si>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</si>
  <si>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</si>
  <si>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</si>
  <si>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</si>
  <si>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</si>
  <si>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</si>
  <si>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</si>
  <si>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</si>
  <si>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</si>
  <si>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</si>
  <si>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 O) 23.09.2024
 (R) 13.10.2025</t>
  </si>
  <si>
    <t>CSS</t>
  </si>
  <si>
    <t xml:space="preserve">Construction of Fast Track Court Building at Kolasib. </t>
  </si>
  <si>
    <t>20.09.2022</t>
  </si>
  <si>
    <t>ICMR</t>
  </si>
  <si>
    <t>Construction of Model Rural Health Research Unit at Lungtian Ram, Aibawk.</t>
  </si>
  <si>
    <t>21.09.2023</t>
  </si>
  <si>
    <t>21.03.2025</t>
  </si>
  <si>
    <t>Work Physically Completed. There is a liability of Rs. 20 lakh for payment of the Contractor</t>
  </si>
  <si>
    <t>SASCI</t>
  </si>
  <si>
    <t>Work under SASCI</t>
  </si>
  <si>
    <t>Contruction of Civil SDO Qrts Type - IV at Kawnpui</t>
  </si>
  <si>
    <t>15.05.2025</t>
  </si>
  <si>
    <t>15.5.2026</t>
  </si>
  <si>
    <t>Contruction of Civil SDO Qrts Type - IV at Bairabi</t>
  </si>
  <si>
    <t>Re-Construction of District Prison at Mamit</t>
  </si>
  <si>
    <t>23.04.2025</t>
  </si>
  <si>
    <t>23.04.2026</t>
  </si>
  <si>
    <t>Re-Construction of District Prison at Kolasib</t>
  </si>
  <si>
    <t>15.05.2026</t>
  </si>
  <si>
    <t>Contruction of Working Women Hostel at ZMC / H Falkawn, Mizoram</t>
  </si>
  <si>
    <t>14.05.2025</t>
  </si>
  <si>
    <t>Contruction of Working Women Hostel at Thenzawl</t>
  </si>
  <si>
    <t>Contruction of Directorate of Economics &amp; Statistics Office at MINECO, Aizawl</t>
  </si>
  <si>
    <t>30.04.2025</t>
  </si>
  <si>
    <t>30.04.2026</t>
  </si>
  <si>
    <t>Sr. Executive Engineer, PWD.,</t>
  </si>
  <si>
    <t>Project Division-II, Aizawl</t>
  </si>
  <si>
    <t>MONTHLY PROGRESS REPORT UNDER LUNGLEI ROAD DIVISION - I, LUNGLEI</t>
  </si>
  <si>
    <t>(Rs. in lakh)</t>
  </si>
  <si>
    <t>PMGSY</t>
  </si>
  <si>
    <t>I</t>
  </si>
  <si>
    <t>Formation Cutting</t>
  </si>
  <si>
    <t>II</t>
  </si>
  <si>
    <t>On going</t>
  </si>
  <si>
    <t>III</t>
  </si>
  <si>
    <t>IV</t>
  </si>
  <si>
    <t>V</t>
  </si>
  <si>
    <t>Protection Works</t>
  </si>
  <si>
    <t>a) Retaining Wall</t>
  </si>
  <si>
    <t>Rm</t>
  </si>
  <si>
    <t>VI</t>
  </si>
  <si>
    <t>Nos</t>
  </si>
  <si>
    <t>VII</t>
  </si>
  <si>
    <t>VIII</t>
  </si>
  <si>
    <t>TOTAL =</t>
  </si>
  <si>
    <t>IX</t>
  </si>
  <si>
    <t>X</t>
  </si>
  <si>
    <t>Cum</t>
  </si>
  <si>
    <t>Sqm</t>
  </si>
  <si>
    <t>Aizawl-Thenzawl-Lunglei Road Between Kanghmun 'S' and Kikawn, Lunglei Phase-I, (Sh:- Group - A Between 100.00 - 120.00Kmp)</t>
  </si>
  <si>
    <t xml:space="preserve">Water Bound Macadam </t>
  </si>
  <si>
    <t>03.07.2023</t>
  </si>
  <si>
    <t>DLC</t>
  </si>
  <si>
    <t>PQC</t>
  </si>
  <si>
    <t>RCC Hume Pipe Culvert</t>
  </si>
  <si>
    <t>No</t>
  </si>
  <si>
    <t>Lined Side Drain</t>
  </si>
  <si>
    <t>Side Drain Clearance</t>
  </si>
  <si>
    <t>Clearing Road Side Jungle</t>
  </si>
  <si>
    <t>Breast Wall</t>
  </si>
  <si>
    <t>ANNUAL PLAN (5054)</t>
  </si>
  <si>
    <t>Construction of Bailey Bridge (SS) Over R.Sazek on Mauzam to New Sachan Road (Sh: Construction of Abutment &amp; Wingwall)</t>
  </si>
  <si>
    <t>1) Abutment Wall</t>
  </si>
  <si>
    <t>24.02.2025</t>
  </si>
  <si>
    <t>31.03.2026</t>
  </si>
  <si>
    <t>2) Wing Wall</t>
  </si>
  <si>
    <t>3) Gabian Wall</t>
  </si>
  <si>
    <t>4) Steel Structure</t>
  </si>
  <si>
    <t>Material Collection</t>
  </si>
  <si>
    <t>Name of Division</t>
  </si>
  <si>
    <t>:</t>
  </si>
  <si>
    <t>Lawngtlai Division</t>
  </si>
  <si>
    <t>Slno</t>
  </si>
  <si>
    <t>Unit (km)</t>
  </si>
  <si>
    <t>Approved Cost (Rs.in lakh)</t>
  </si>
  <si>
    <t>Achievement of Work During the Month</t>
  </si>
  <si>
    <t>Overall Cumulative Achievement</t>
  </si>
  <si>
    <t>Improvement &amp; Upgradation of Lawngtlai to Tuipui Ferry Road in the State of Mizoram under North East Special Infrastructure Developmant Scheme (NESIDS)</t>
  </si>
  <si>
    <t>08.08.2019</t>
  </si>
  <si>
    <t>30.06.2023</t>
  </si>
  <si>
    <t>Physically Completed</t>
  </si>
  <si>
    <t>NIT</t>
  </si>
  <si>
    <t>NABARD/ Improvement and Strengthening of Nalkawn - Chamdur Valley (NCV) (Section I &amp; II) Road Under NABARD</t>
  </si>
  <si>
    <t>09.08.2019</t>
  </si>
  <si>
    <t>31.12.2024</t>
  </si>
  <si>
    <t>Improvement of Thlengang to River Chhimtuipui Road  
( Construction of RCC Dock Along with Approach Slab)</t>
  </si>
  <si>
    <t>2Nos</t>
  </si>
  <si>
    <t>11.05.2023</t>
  </si>
  <si>
    <t>31.05.2024</t>
  </si>
  <si>
    <t>Widening of Lawngtlai to Sahrilui chhuah (Kolodyne River) Balu road</t>
  </si>
  <si>
    <t>7.5 km</t>
  </si>
  <si>
    <t>Improvement of Bethel veng to Chengkawllui Road at College veng, Lawngtlai</t>
  </si>
  <si>
    <t>1.6 Km</t>
  </si>
  <si>
    <t>Formation cutting of Vathuampui to Mautlang Road</t>
  </si>
  <si>
    <t>8.00Km</t>
  </si>
  <si>
    <t>Widening of Bungtlang 'S' to Saikhawthlir Road</t>
  </si>
  <si>
    <t>5.00Km</t>
  </si>
  <si>
    <t>Widening of Hmawngbu to Kakichhuah Road</t>
  </si>
  <si>
    <t>7.50Km</t>
  </si>
  <si>
    <t>Improvement of Diltlang to Chawngtelui road (Construction of Retaining wall at certain locations)</t>
  </si>
  <si>
    <t>51.50Km</t>
  </si>
  <si>
    <t>11.5.2023</t>
  </si>
  <si>
    <t>Resurfacing of NH-54 to DTO Office (including courtyard) at Chanmari, Lawngtlai</t>
  </si>
  <si>
    <t>50.00m</t>
  </si>
  <si>
    <t>Construction of Minor Bridge between Khawmawi Bazar veng to Khawmawi vengthar</t>
  </si>
  <si>
    <t>1No</t>
  </si>
  <si>
    <t>1 No</t>
  </si>
  <si>
    <t>Blacktopping of Internal road at Lawngpuighat</t>
  </si>
  <si>
    <t>0.8Km</t>
  </si>
  <si>
    <t>Construction of Playground approach road at Thingfal Mamte veng</t>
  </si>
  <si>
    <t>420.00m</t>
  </si>
  <si>
    <t>Town extension Road at Electric Veng, Lawngtlai</t>
  </si>
  <si>
    <t>280Rm</t>
  </si>
  <si>
    <t>26.02.2024</t>
  </si>
  <si>
    <t>Construction of RDC road to Roliana Tuikhur at Lawngtlai</t>
  </si>
  <si>
    <t>122.00Rm</t>
  </si>
  <si>
    <t>Construction of Retaining Wall with steps at Bazar Thlanmual Road, Lawngtlai</t>
  </si>
  <si>
    <t>60.00Rm</t>
  </si>
  <si>
    <t>PCC Pavement of Internal Village Road at Lawngtlai L-IV</t>
  </si>
  <si>
    <t>150.00Rm</t>
  </si>
  <si>
    <t>Town extension Road at Lawngtlai L-III</t>
  </si>
  <si>
    <t>110.00Rm</t>
  </si>
  <si>
    <t>Construction of Culvert at Council veng to Bazar Road, Lawngtlai</t>
  </si>
  <si>
    <t>Village extension Road at Vaivakawn, Vawmbuk</t>
  </si>
  <si>
    <t>Internal Road Pavement (Approach road to PWD Rest House at Chawnhu)</t>
  </si>
  <si>
    <t>200.00Rm</t>
  </si>
  <si>
    <t>Construction of Side Drain near Piangliana Residence at Mualbu 'L'</t>
  </si>
  <si>
    <t>165.00Rm</t>
  </si>
  <si>
    <t>Approach Road Between PMGSY Road to Kawnkhua</t>
  </si>
  <si>
    <t>930.00Rm</t>
  </si>
  <si>
    <t>Construction of PCC Pavement from Nimaichondro House to Primary School at Ngunling khua</t>
  </si>
  <si>
    <t>80.00Rm</t>
  </si>
  <si>
    <t>5054 Co under Road &amp; Bridge</t>
  </si>
  <si>
    <t>Construction of Slab Culverts on chawnhu 132/33 Kv Power Station Road &amp; Approach Road to Chengkawltlang at Council Veng, Lawngtlai under 5054</t>
  </si>
  <si>
    <t>6 Nos</t>
  </si>
  <si>
    <t>28.11.2024</t>
  </si>
  <si>
    <t>03.06.2025</t>
  </si>
  <si>
    <t>Source of Funding</t>
  </si>
  <si>
    <t>Name of Scheme</t>
  </si>
  <si>
    <t>Approved cost (in lakh)</t>
  </si>
  <si>
    <t>Date of Comenciment</t>
  </si>
  <si>
    <t>Cummulative Progress at the end of last Month</t>
  </si>
  <si>
    <t>Achievement  of works during the Month</t>
  </si>
  <si>
    <t xml:space="preserve">Overall cummulative achievement </t>
  </si>
  <si>
    <t>Name of Project</t>
  </si>
  <si>
    <t>Phy (in %)</t>
  </si>
  <si>
    <t>Fin (in lakh)</t>
  </si>
  <si>
    <t>MoRTH</t>
  </si>
  <si>
    <t>Consultancy Services for Project Management including Preparation of Feasibility Study/Detailed Project report for two laning with Paved Shoulders of stretches from Km 0/00 to Km 42/80 and from Km 60/00 to Km 140/00 on NH-150 NH(O)
Package No. DPR/MZ/NER/2015/13</t>
  </si>
  <si>
    <t>24.06.2017</t>
  </si>
  <si>
    <t>20.05.2018</t>
  </si>
  <si>
    <r>
      <t>3</t>
    </r>
    <r>
      <rPr>
        <vertAlign val="superscript"/>
        <sz val="12"/>
        <color theme="1"/>
        <rFont val="Times New Roman"/>
        <family val="1"/>
      </rPr>
      <t>rd</t>
    </r>
    <r>
      <rPr>
        <sz val="12"/>
        <color theme="1"/>
        <rFont val="Times New Roman"/>
        <family val="1"/>
      </rPr>
      <t xml:space="preserve"> RA bill in Process</t>
    </r>
  </si>
  <si>
    <t>Short Term Maintenance Contractfor NH-6 (150 ti 180/000 Kmp)  i.e : 30 length for the year 2024-25 under National Highway Division- II, Aizawl in the state of Mizoram. (Job No.RW/GHT/NH-6/MZ/STMC/MZ/2024-25/3)</t>
  </si>
  <si>
    <t>20.12.2024</t>
  </si>
  <si>
    <t>19.12.2025</t>
  </si>
  <si>
    <t>One Time Improvement of Old alignment fron Km 42.80 to 60.30 of NH-2 (Old NH-150) by passed by the new alignment in the State of Mizoram</t>
  </si>
  <si>
    <t>04.10.2024</t>
  </si>
  <si>
    <t>04.10.2025</t>
  </si>
  <si>
    <t>Sr.Executive Engineer,PWD</t>
  </si>
  <si>
    <t>National Highway Division - II</t>
  </si>
  <si>
    <t>Aizawl : Mizoram</t>
  </si>
  <si>
    <t>Sl. No</t>
  </si>
  <si>
    <t>Approved Cost 
(in lakhs)</t>
  </si>
  <si>
    <t>Overall Cummulative achievement</t>
  </si>
  <si>
    <t>Phy.</t>
  </si>
  <si>
    <t>Construction of Saiphal - Hortoki Road (13.800 km)</t>
  </si>
  <si>
    <t>Phy in %
Fin in lakh</t>
  </si>
  <si>
    <t>15.12.2023</t>
  </si>
  <si>
    <t>15.12.2025</t>
  </si>
  <si>
    <t>On Going</t>
  </si>
  <si>
    <t>Restricted tender</t>
  </si>
  <si>
    <t>Short Term Maintenance Contract on NH-44A/108 Rockfall Bypass Between km 0.000 to km 5.135 in the state of Mizoram. (Job No. RW/GHT/NH-44A/MZ/STMC/2024-25/2)</t>
  </si>
  <si>
    <t>27.11.2025</t>
  </si>
  <si>
    <t>Open Tender</t>
  </si>
  <si>
    <t>Short Term Maintenance Contract on NH-44A/108 Between km 16.670 to km 114.618 in the state of Mizoram. (Job No. RW/GHT/NH-44A/MZ/STMC/2024-25/1)</t>
  </si>
  <si>
    <t>Performance Based Maintenance Contract (PBMC) under National Highway Division-I during 2023-24 on NH-6/54 between km 159/00 to km 178/00 (Length = 19.00 km) in the State of Mizoram. (Job No. 6/54-MZ-2023-24/124)</t>
  </si>
  <si>
    <t>29.08.2024</t>
  </si>
  <si>
    <t>28.08.2029</t>
  </si>
  <si>
    <t>Construction of Steel Arch (Semi Through) Bridge with Concrete Deck 90m Span Over River Tlawng at km 5.200 on NH-44A in the State of Mizoram on EPC Mode</t>
  </si>
  <si>
    <t>30.01.2021</t>
  </si>
  <si>
    <t>26.3.2024</t>
  </si>
  <si>
    <t>PM-DevINE</t>
  </si>
  <si>
    <t>21.07.2024</t>
  </si>
  <si>
    <t>19.01.2025</t>
  </si>
  <si>
    <t>Sr. Executive Engneer, PWD.,
National Highway Division-I
Aizawl : Mizoram</t>
  </si>
  <si>
    <t>Name of Division : PWD., Champhai</t>
  </si>
  <si>
    <t>SL.No.</t>
  </si>
  <si>
    <t>Approved Cost (in lakhs)</t>
  </si>
  <si>
    <t>Achievement of Works during the month</t>
  </si>
  <si>
    <t>Upgradation of Approach road to Tuipui Village from NH-6 (new Eden) Length - 1.625 Km</t>
  </si>
  <si>
    <t>6.12.2024</t>
  </si>
  <si>
    <t>6.12.2025</t>
  </si>
  <si>
    <t>_</t>
  </si>
  <si>
    <t>On-going</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</si>
  <si>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</si>
  <si>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</si>
  <si>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</si>
  <si>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</si>
  <si>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</si>
  <si>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</si>
  <si>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</si>
  <si>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</si>
  <si>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</si>
  <si>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</si>
  <si>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</si>
  <si>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Name of Schemet</t>
  </si>
  <si>
    <t>Approved Cost
(in lakhs)</t>
  </si>
  <si>
    <t>Date of Commence- ment</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</si>
  <si>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</si>
  <si>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</si>
  <si>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</si>
  <si>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</si>
  <si>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</si>
  <si>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</si>
  <si>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</si>
  <si>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</si>
  <si>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</si>
  <si>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</si>
  <si>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</si>
  <si>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</si>
  <si>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</si>
  <si>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</si>
  <si>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</si>
  <si>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</si>
  <si>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</si>
  <si>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</si>
  <si>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</si>
  <si>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</si>
  <si>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</si>
  <si>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</si>
  <si>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</si>
  <si>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</si>
  <si>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</si>
  <si>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Construction &amp; Maintenance of Nalkawn to Rulkual Road (16.00-32.00) Kmp Group B (Sh: Construction of Road using Cold Mix Technology)</t>
  </si>
  <si>
    <t>12.12.2023</t>
  </si>
  <si>
    <t>30.03.2025</t>
  </si>
  <si>
    <t>Work Physically completed on 27.03.2025.
Original amount=1034.60
Deviation= 55.87</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</si>
  <si>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</si>
  <si>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</si>
  <si>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</si>
  <si>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</si>
  <si>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</si>
  <si>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</si>
  <si>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</si>
  <si>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</si>
  <si>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STMC on NH 502A (KMMTTP) between Km 0.00 to Km 34.92 in the State of Mizoram</t>
  </si>
  <si>
    <t>cum</t>
  </si>
  <si>
    <t>13.12.2024</t>
  </si>
  <si>
    <t>12.12.2025</t>
  </si>
  <si>
    <t>Item Rate. .</t>
  </si>
  <si>
    <t>STMC on NH 502A (KMMTTP) between Km 34.92 to Km 60.700 in the State of Mizoram</t>
  </si>
  <si>
    <t>STMC on NH 502A (KMMTTP) between Km 60.700 to Km 87.51 in the State of Mizoram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</si>
  <si>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</si>
  <si>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</si>
  <si>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</si>
  <si>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</si>
  <si>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</si>
  <si>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</si>
  <si>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</si>
  <si>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</si>
  <si>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</si>
  <si>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Sr.Executive Engineer, PWD</t>
  </si>
  <si>
    <t>Multi Modal Project Division</t>
  </si>
  <si>
    <t>Lawngtlai: Mizoram</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</si>
  <si>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</si>
  <si>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</si>
  <si>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</si>
  <si>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</si>
  <si>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</si>
  <si>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</si>
  <si>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</si>
  <si>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</si>
  <si>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</si>
  <si>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</si>
  <si>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</si>
  <si>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</si>
  <si>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Upgradation of Govt. Hrangbana College, Aizawl, Mizoram.</t>
  </si>
  <si>
    <t>Construction of Multi Utility Centre at Zemabawk, Aizawl, Mizoram</t>
  </si>
  <si>
    <t>Construction of Solid Waste Management Centre at Hualngohmun, Mizoram (Phase-I)</t>
  </si>
  <si>
    <t>Restoration/renovation of DC Office at Aizawl.</t>
  </si>
  <si>
    <t>Establishment of Sinlung Hills Council Administrative Complex, Mizoram 
(Sh : Construction of Sinlung Hills Council Administrative Building at Sakawrdai)</t>
  </si>
  <si>
    <t>31-07-2024 )1st EOT)
28.02.2025 (2nd EOT)</t>
  </si>
  <si>
    <t>Work in progress. Bill withheld amount - Rs. 5.00 lakhs.</t>
  </si>
  <si>
    <t>Construction of AYUSH Development Centre at MINECO Aizawl, Mizoram</t>
  </si>
  <si>
    <t>17-08-2024
17.04.2025 (1st EOT)</t>
  </si>
  <si>
    <t>Construction of Tribal Hostel at Suangpuilawn, Mizoram.</t>
  </si>
  <si>
    <t>Work progress hindered due to irregularity in release of fund from Ministry.</t>
  </si>
  <si>
    <t>Construction of Multipurpose Community Hall at Darlawn, Mizoram.</t>
  </si>
  <si>
    <t xml:space="preserve">Work progress hindered due to irregularity in release of fund from Ministry. Bill withheld amount Rs. 14.90 lakh. </t>
  </si>
  <si>
    <t>Construction of 24 warehouses with associated infrastructure in 23 locations in Mizoram under NABARD (Group V : Zohmun)</t>
  </si>
  <si>
    <t>Construction of Agriculture Growth Centre at Tuikual South, Aizawl.</t>
  </si>
  <si>
    <t>NEDP</t>
  </si>
  <si>
    <t>Physical in %</t>
  </si>
  <si>
    <t>Financial in lakh</t>
  </si>
  <si>
    <t>Cummulative progress at the end of last mont</t>
  </si>
  <si>
    <t xml:space="preserve">Overall Cummulative achievement </t>
  </si>
  <si>
    <t>Name of works / Project</t>
  </si>
  <si>
    <t>A</t>
  </si>
  <si>
    <t>Strengthening of Chawngte and Borapansury road</t>
  </si>
  <si>
    <t>km</t>
  </si>
  <si>
    <t>22.06.2023</t>
  </si>
  <si>
    <t>22.06.2024</t>
  </si>
  <si>
    <t>On-going
Extension granted upto Dt.31.03.2026</t>
  </si>
  <si>
    <t>14.12.2023</t>
  </si>
  <si>
    <t>14.12.2024</t>
  </si>
  <si>
    <t>B</t>
  </si>
  <si>
    <t>Improvement of Chawngte - Borapansury Road (0.000-30.00)KMP</t>
  </si>
  <si>
    <t>15.03.2023</t>
  </si>
  <si>
    <t>15.03.2025</t>
  </si>
  <si>
    <t>On-going 
Extension granted upto Dt.13.07.2026</t>
  </si>
  <si>
    <t>Const of Galvanised Steel Concrete Composit Bridge over Borapansury River on Chawngte to Borapansury road</t>
  </si>
  <si>
    <t>13.05.2024</t>
  </si>
  <si>
    <t>13.05.2026</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</si>
  <si>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</si>
  <si>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</si>
  <si>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</si>
  <si>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</si>
  <si>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</si>
  <si>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</si>
  <si>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</si>
  <si>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</si>
  <si>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Construction of Laboratory Building at Civil Hospital, Lunglei (Ground floor)</t>
  </si>
  <si>
    <t>28.10.2021</t>
  </si>
  <si>
    <t>28.10.2022</t>
  </si>
  <si>
    <t xml:space="preserve"> Completed. </t>
  </si>
  <si>
    <t>Construction of Laboratory Building at Civil Hospital, Lunglei (1st &amp; 2nd Floor) 
Supplementary Works</t>
  </si>
  <si>
    <t>28.4.2024</t>
  </si>
  <si>
    <t>Civil Works completed and I/E not yet started</t>
  </si>
  <si>
    <t>Supplementary Works to sl.no(a) above</t>
  </si>
  <si>
    <t>Construction of Futsal ground at Lungdai, Kawnpui, Ngopa, Kawlkulh, Champhai, Serchhip &amp; Siaha
(Sh: Construction of Futsal Ground at Siaha)</t>
  </si>
  <si>
    <t xml:space="preserve"> Construction of Meisatla Futsal Ground at Siaha</t>
  </si>
  <si>
    <t>20.03.23</t>
  </si>
  <si>
    <t>20.09.23</t>
  </si>
  <si>
    <t>Work not completed due to site dispute</t>
  </si>
  <si>
    <t>Construction of Government Building at Hnahthial, PWD EE Quarters, Circuit House &amp; DC Office</t>
  </si>
  <si>
    <t>23.03.24</t>
  </si>
  <si>
    <t>23.03.26</t>
  </si>
  <si>
    <t>Construction of PWD EE Quarters at Hnahthial</t>
  </si>
  <si>
    <t>Hnahthial Circuit House</t>
  </si>
  <si>
    <t>Construction of Community Hall at Siasi, Phural, Tawngkawlong, Tipa B, Meisavaih, Amotlah</t>
  </si>
  <si>
    <t xml:space="preserve">23.07.25 </t>
  </si>
  <si>
    <t>Construction and Completion of MTP(H) Office</t>
  </si>
  <si>
    <t>Construction of MTP Information Office</t>
  </si>
  <si>
    <t>Construction of Bazarshed at New Siaha East-II</t>
  </si>
  <si>
    <t>Continuation of MYA Hall at New Siaha East-I</t>
  </si>
  <si>
    <t>Construction of MTP Hall and Retaining Wall at Amotlah</t>
  </si>
  <si>
    <t>Construction of Model Middle School Ground at Retaining Wall at New Siaha West-I</t>
  </si>
  <si>
    <t>Construction of Retaining Wall at Futsal Ground at Tipi Ferry</t>
  </si>
  <si>
    <t>Construction of Play ground with Pavillion at Lungtian, Sangau, Bualpui (NG), Tuichawngtlang, Ngunlingkhua, T. Dumzau</t>
  </si>
  <si>
    <t>23.07.25</t>
  </si>
  <si>
    <t>Renovation of Community Hall Ramhlun Veng, Sangau</t>
  </si>
  <si>
    <t>Construction of Community Hall Council Veng, Lawngtlai</t>
  </si>
  <si>
    <t>Vertical Extension of Central Young Lai Association Office Lawngtlai</t>
  </si>
  <si>
    <t>Construction of Futsal Ground at Lungtian-I</t>
  </si>
  <si>
    <t>Construction of Futsal Ground at Bualpui (NG)</t>
  </si>
  <si>
    <t>Construction of Futsal Ground at Sangau</t>
  </si>
  <si>
    <t>Construction of Volleyball Court Lungzarhtum</t>
  </si>
  <si>
    <t>Construction of Community Hall Cum Market Building at Luangmual, Lunglei</t>
  </si>
  <si>
    <t>Construction of DM High School Building ( Theiriat )</t>
  </si>
  <si>
    <t>Construction of Luangmual Market Building</t>
  </si>
  <si>
    <t>Construction of Sairep Community Hall</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</si>
  <si>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</si>
  <si>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</si>
  <si>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</si>
  <si>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</si>
  <si>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</si>
  <si>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</si>
  <si>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Higher Secondary School Building, Buarpui</t>
  </si>
  <si>
    <t>Community Hall, Kawlhawk</t>
  </si>
  <si>
    <t>Health Clinic, Bungtlang West</t>
  </si>
  <si>
    <t>PWD IB repair, Sertlangpui</t>
  </si>
  <si>
    <t>Construction of Badminton Hall at Chhipphir</t>
  </si>
  <si>
    <t>Completion of Badminton Hall at Chhipphir</t>
  </si>
  <si>
    <t>Anganwadi Centre-I, Sertlangpui</t>
  </si>
  <si>
    <t>Anganwadi Centre-I New Construction, Serte</t>
  </si>
  <si>
    <t>Health &amp; Wellness Officer Quarter new construction, Serte</t>
  </si>
  <si>
    <t>Health Clinic Office, South Lungdai</t>
  </si>
  <si>
    <t>Construction of Futsal Ground Flooring at Lalveng, Haulawng</t>
  </si>
  <si>
    <t>Construction of Government Quarters (General Pool) at Venglai,
 Lunglei (Ramnghaka's Quarters Site)
 SH : Type-IV Quarters (2 units, 1 Block)</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</si>
  <si>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</si>
  <si>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</si>
  <si>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</si>
  <si>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</si>
  <si>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</si>
  <si>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</si>
  <si>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</si>
  <si>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</si>
  <si>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</si>
  <si>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Construction of District Prison/Jail,Lunglei</t>
  </si>
  <si>
    <t>Construction of Government Quarters (General Pool) at Lawngtlai at Additional DC Quarter</t>
  </si>
  <si>
    <t>Construction of Government Quarters (General Pool) at Lawngtlai Electric Veng (near RD Office)</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</si>
  <si>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</si>
  <si>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</si>
  <si>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</si>
  <si>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</si>
  <si>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</si>
  <si>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</si>
  <si>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</si>
  <si>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</si>
  <si>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</si>
  <si>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</si>
  <si>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</si>
  <si>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 xml:space="preserve">Restricted Tender </t>
  </si>
  <si>
    <t>1) Siaha SDC</t>
  </si>
  <si>
    <t>31.3.2025</t>
  </si>
  <si>
    <t>No progress since previous month</t>
  </si>
  <si>
    <t>2) Chapui</t>
  </si>
  <si>
    <t>Works in progress.</t>
  </si>
  <si>
    <t>3) Bungtlang South</t>
  </si>
  <si>
    <t xml:space="preserve">GROUP- IV:                 </t>
  </si>
  <si>
    <t>1) Lungpher</t>
  </si>
  <si>
    <t xml:space="preserve">GROUP- VI:                           </t>
  </si>
  <si>
    <t xml:space="preserve">1) South Vanlaiphai </t>
  </si>
  <si>
    <t>19.11.2025</t>
  </si>
  <si>
    <t>2) Vawmbuk</t>
  </si>
  <si>
    <t xml:space="preserve">GROUP-VIII: </t>
  </si>
  <si>
    <t>1) Hnahthial</t>
  </si>
  <si>
    <t>-</t>
  </si>
  <si>
    <t>Work started</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</si>
  <si>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</si>
  <si>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</si>
  <si>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</si>
  <si>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</si>
  <si>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</si>
  <si>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</si>
  <si>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</si>
  <si>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</si>
  <si>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 xml:space="preserve">i)    Boys Hostel
</t>
  </si>
  <si>
    <t>08.04.2023</t>
  </si>
  <si>
    <t>ii)   Staff Quarter Type - III</t>
  </si>
  <si>
    <t>iii)  Staff Quarter Type - II</t>
  </si>
  <si>
    <t>iv) Guest House</t>
  </si>
  <si>
    <t>Construction of Lunglei Market and Trade Centre at Electric/ Chanmari Veng, Lunglei</t>
  </si>
  <si>
    <t>25.08.2022</t>
  </si>
  <si>
    <t>30.09.2025</t>
  </si>
  <si>
    <t>Construction of Academic Building for Nursing School at Lunglei (Upgradation)</t>
  </si>
  <si>
    <t>19.8.2024</t>
  </si>
  <si>
    <t>19.8.2026</t>
  </si>
  <si>
    <t>Works  in progress</t>
  </si>
  <si>
    <t>Construction of DC Bungalow (Type VI)  at Siaha</t>
  </si>
  <si>
    <t>26.11.2018</t>
  </si>
  <si>
    <t>23.05.2024
(Revised)</t>
  </si>
  <si>
    <t>Handover in process</t>
  </si>
  <si>
    <t>Construction of DC Office Building  at Siaha</t>
  </si>
  <si>
    <t>31.10.2018</t>
  </si>
  <si>
    <t>Construction of 50-Bedded District Hospital Complex and Procurement of Equipment at Hnahthial, Mizoram</t>
  </si>
  <si>
    <t>25.6.2024</t>
  </si>
  <si>
    <t>25.12.2026</t>
  </si>
  <si>
    <t xml:space="preserve">Open Tender </t>
  </si>
  <si>
    <t>MINISTRY OF TRIBAL AFFAIRS</t>
  </si>
  <si>
    <t>Construction of Auditorium at Pukpui Lunglei</t>
  </si>
  <si>
    <t>16.9.2023</t>
  </si>
  <si>
    <t>16.01.2025</t>
  </si>
  <si>
    <t>Dismantling at site completed   and construction will be started as soon as estimate is  approved.</t>
  </si>
  <si>
    <t>Lunglei Building Project Division, Lunglei</t>
  </si>
  <si>
    <t>Name of Division: Lunglei Road Division-II, Lunglei</t>
  </si>
  <si>
    <t>Source of Funding : SASCI</t>
  </si>
  <si>
    <t>Name of Work/Scheme</t>
  </si>
  <si>
    <t>Approved Cost (Rs. In Lakh)</t>
  </si>
  <si>
    <t>Achievement of Works during the Month</t>
  </si>
  <si>
    <t>Improvement and Widening of Public Playground at Zobawk including Construction of Retaining wall</t>
  </si>
  <si>
    <t>27.12.2023</t>
  </si>
  <si>
    <t>26.12.2024</t>
  </si>
  <si>
    <t>not yet started</t>
  </si>
  <si>
    <t>Restricted
 Tender</t>
  </si>
  <si>
    <t>Sr.  Executive Engineer, PWD.,</t>
  </si>
  <si>
    <t>Lunglei Road Division-II, Lunglei</t>
  </si>
  <si>
    <r>
      <t>NAME OF DIVISION :</t>
    </r>
    <r>
      <rPr>
        <b/>
        <u/>
        <sz val="9"/>
        <color theme="1"/>
        <rFont val="Calibri"/>
        <family val="2"/>
        <scheme val="minor"/>
      </rPr>
      <t xml:space="preserve"> PWD Saitual Division</t>
    </r>
  </si>
  <si>
    <t>Financial is Rs in  lakh</t>
  </si>
  <si>
    <t>Improvement &amp; Upgradation of Daido to Vawngkawt- Buangpuilawn (Manipur) Road</t>
  </si>
  <si>
    <t>14.03.2024</t>
  </si>
  <si>
    <t>14.09.2025</t>
  </si>
  <si>
    <t>Security Deposit amounting to Rs. 0.93 Cr. Is lying in CNA Account</t>
  </si>
  <si>
    <t>SASCI-II</t>
  </si>
  <si>
    <t>Improvement of Khawlek - Ratu Road (Length = 6Km)</t>
  </si>
  <si>
    <t>05.10.23</t>
  </si>
  <si>
    <t>05.10.24</t>
  </si>
  <si>
    <t>Widening and reconstruction of culverts on 3rd Road from Sedaikawn to PWD Kawn, Saitual (Length = 2.220Kms)</t>
  </si>
  <si>
    <t>Rigid pavement of Sakeibangla to ZMC via Thingsulthliah Road Thingsulthliah, PCC Pavement = 3.00km, Side drain = 2000m,R/Wall = 10m, Culvert = 2 Nos</t>
  </si>
  <si>
    <t>Pothole &amp; Patch repair on Saitual to Phullen Road.      ( 2.00 km )</t>
  </si>
  <si>
    <t xml:space="preserve">Construction of Khanpui - Tualbung Road Phase-II </t>
  </si>
  <si>
    <t>15.01.20</t>
  </si>
  <si>
    <t>15.06.22</t>
  </si>
  <si>
    <t>Saitual Division, Saitual.</t>
  </si>
  <si>
    <t xml:space="preserve">Name of Division : </t>
  </si>
  <si>
    <t>Project Division - III</t>
  </si>
  <si>
    <t>Source of Funding :</t>
  </si>
  <si>
    <t>Sl.No</t>
  </si>
  <si>
    <t>Approved Cost 
(Rs in lakh)</t>
  </si>
  <si>
    <t>Construction of Gov't Serchhip College ( Sh: Administrative Block)</t>
  </si>
  <si>
    <t>27.2.2023</t>
  </si>
  <si>
    <t>27.2.2025</t>
  </si>
  <si>
    <t>PWD 
Form - 8</t>
  </si>
  <si>
    <t xml:space="preserve">Const. of Football ground and volleyball court at Vapar, Selam, tualcheng, Hnahla. Hmunhmeltha </t>
  </si>
  <si>
    <t>13.10.2023</t>
  </si>
  <si>
    <t>13.10.2024</t>
  </si>
  <si>
    <t>100% of 1st priority work completed.</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</si>
  <si>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</si>
  <si>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</si>
  <si>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</si>
  <si>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</si>
  <si>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</si>
  <si>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</si>
  <si>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</si>
  <si>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</si>
  <si>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</si>
  <si>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</si>
  <si>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</si>
  <si>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 xml:space="preserve">Construction of Gov't Quarters (General pool) under SASCI 2024 - 2025 at Serchhip
(1299.68 lakhs)
 </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</si>
  <si>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</si>
  <si>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</si>
  <si>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</si>
  <si>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</si>
  <si>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</si>
  <si>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</si>
  <si>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</si>
  <si>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16.4.2026</t>
  </si>
  <si>
    <t>8.5.2025</t>
  </si>
  <si>
    <t>8.5.2026</t>
  </si>
  <si>
    <t>29.4.2025</t>
  </si>
  <si>
    <t>29.4.2026</t>
  </si>
  <si>
    <t>Construction of Working Women Hostels(Champhai), Mizoram.</t>
  </si>
  <si>
    <t>Work not yet started due to site problem.</t>
  </si>
  <si>
    <t>Construction of Circuit House at under DC Office
(SH: Construction of Circuit House at Saitual)</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</si>
  <si>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</si>
  <si>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</si>
  <si>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</si>
  <si>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</si>
  <si>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</si>
  <si>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</si>
  <si>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</si>
  <si>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</si>
  <si>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</si>
  <si>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</si>
  <si>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</si>
  <si>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</si>
  <si>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</si>
  <si>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</si>
  <si>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</si>
  <si>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4.2.2026</t>
  </si>
  <si>
    <t>NABARD - WIF</t>
  </si>
  <si>
    <t xml:space="preserve">Construction of 24 Warehouses with associated infrastructure in 23 locations in Mizoram under NABARD (Group VII : Teikhang ,Rabung &amp; Dungtlang).
</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</si>
  <si>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</si>
  <si>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</si>
  <si>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</si>
  <si>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</si>
  <si>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</si>
  <si>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</si>
  <si>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</si>
  <si>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</si>
  <si>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</si>
  <si>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</si>
  <si>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</si>
  <si>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</si>
  <si>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</si>
  <si>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</si>
  <si>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</si>
  <si>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</si>
  <si>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</si>
  <si>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9.10.2025</t>
  </si>
  <si>
    <t>Establishing Mizo cultural heritage centre for protecting the historical and natural heritage of Mizo at Kawlri, Serchhip</t>
  </si>
  <si>
    <t>16.2.2024</t>
  </si>
  <si>
    <t>16.2.2026</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</si>
  <si>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</si>
  <si>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</si>
  <si>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</si>
  <si>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</si>
  <si>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</si>
  <si>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</si>
  <si>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</si>
  <si>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</si>
  <si>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</si>
  <si>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</si>
  <si>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</si>
  <si>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</si>
  <si>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</si>
  <si>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</si>
  <si>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30.11.2024</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</si>
  <si>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</si>
  <si>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</si>
  <si>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</si>
  <si>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</si>
  <si>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</si>
  <si>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</si>
  <si>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</si>
  <si>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</si>
  <si>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</si>
  <si>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</si>
  <si>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</si>
  <si>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</si>
  <si>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</si>
  <si>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</si>
  <si>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</si>
  <si>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28.9.2025</t>
  </si>
  <si>
    <t xml:space="preserve">10 - Bedded Integrated AYUSH Hospital at Keifang, Saitual District  </t>
  </si>
  <si>
    <t>Const of District Court Complex at Vengsang, Champhai. ( Sh: Main Building, phase- I)</t>
  </si>
  <si>
    <t>17.10.2023</t>
  </si>
  <si>
    <t>17.10.2026</t>
  </si>
  <si>
    <t>Sl. 
No.</t>
  </si>
  <si>
    <t>PWD Siaha Division.</t>
  </si>
  <si>
    <t>Commulative Progress at the end of last Month</t>
  </si>
  <si>
    <t>Achievement of work during the month</t>
  </si>
  <si>
    <t>1</t>
  </si>
  <si>
    <t>2</t>
  </si>
  <si>
    <t>3</t>
  </si>
  <si>
    <t>Item rate Contract</t>
  </si>
  <si>
    <t>Up-gradation of Laki to Vahai Road From Ch. 0.00 km to Ch. 15.56 km</t>
  </si>
  <si>
    <t>28.06.2024</t>
  </si>
  <si>
    <t>27.06.2026</t>
  </si>
  <si>
    <t>Annual Plan 2024 - 2025 Strengthening and Improvement of Bridge under Mizoram</t>
  </si>
  <si>
    <t>02.12.2024</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</si>
  <si>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</si>
  <si>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</si>
  <si>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</si>
  <si>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</si>
  <si>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</si>
  <si>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</si>
  <si>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</si>
  <si>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</si>
  <si>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</si>
  <si>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</si>
  <si>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</si>
  <si>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</si>
  <si>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</si>
  <si>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</si>
  <si>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</si>
  <si>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</si>
  <si>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</si>
  <si>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</si>
  <si>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</si>
  <si>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</si>
  <si>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</si>
  <si>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</si>
  <si>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</si>
  <si>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</si>
  <si>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</si>
  <si>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</si>
  <si>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</si>
  <si>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</si>
  <si>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</si>
  <si>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</si>
  <si>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</si>
  <si>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</si>
  <si>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Name of Work : Construction of Two Lane from Sihhmui to Ramrikawn Road (Stage-I)</t>
  </si>
  <si>
    <t>Name of Contractor : F. Kapsanga, Tuikual</t>
  </si>
  <si>
    <t>Revised Target date of Completion : 03.05.2022</t>
  </si>
  <si>
    <t>Sanction Amount : Rs. 80.00 Crore</t>
  </si>
  <si>
    <t>Tender Amount : Rs. 71.37 Crore</t>
  </si>
  <si>
    <t>OVERALL ACHIEVEMENT (PHYSICAL) - 87.79%</t>
  </si>
  <si>
    <t>Formation Works</t>
  </si>
  <si>
    <t>1.10.2018</t>
  </si>
  <si>
    <t>1.10.2020</t>
  </si>
  <si>
    <t>Cross Drainage Works</t>
  </si>
  <si>
    <t>a) Hume Pipe Culvert</t>
  </si>
  <si>
    <t>b) Box Culvert</t>
  </si>
  <si>
    <t>a) Lined Drain</t>
  </si>
  <si>
    <t>b) Unlined Drain</t>
  </si>
  <si>
    <t>Box Culvert and Retaining Structure</t>
  </si>
  <si>
    <t>a) Box Culvert</t>
  </si>
  <si>
    <t>b) Retaining Wall</t>
  </si>
  <si>
    <t>Contingencies etc.</t>
  </si>
  <si>
    <t>LS</t>
  </si>
  <si>
    <t>GRAND TOTAL</t>
  </si>
  <si>
    <t>OVERALL ACHIEVEMENT (PHY) - 92.39%</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</si>
  <si>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</si>
  <si>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</si>
  <si>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</si>
  <si>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</si>
  <si>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</si>
  <si>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</si>
  <si>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</si>
  <si>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</si>
  <si>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</si>
  <si>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</si>
  <si>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</si>
  <si>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</si>
  <si>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</si>
  <si>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</si>
  <si>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</si>
  <si>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</si>
  <si>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</si>
  <si>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</si>
  <si>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</si>
  <si>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</si>
  <si>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</si>
  <si>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</si>
  <si>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</si>
  <si>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Sadguru Engineers &amp; Allied Services Private Ltd</t>
  </si>
  <si>
    <t>17.4.23</t>
  </si>
  <si>
    <t>1.08.2023</t>
  </si>
  <si>
    <t>20.10.2025</t>
  </si>
  <si>
    <t>Concrete Pavement from 0.00 - 18.00 Kmp</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</si>
  <si>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</si>
  <si>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</si>
  <si>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</si>
  <si>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</si>
  <si>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</si>
  <si>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</si>
  <si>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</si>
  <si>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</si>
  <si>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</si>
  <si>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</si>
  <si>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</si>
  <si>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</si>
  <si>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</si>
  <si>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</si>
  <si>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</si>
  <si>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</si>
  <si>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</si>
  <si>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15.11.2025</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</si>
  <si>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</si>
  <si>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</si>
  <si>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</si>
  <si>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</si>
  <si>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</si>
  <si>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</si>
  <si>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</si>
  <si>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</si>
  <si>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</si>
  <si>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Fin (in lakhs)</t>
  </si>
  <si>
    <t>Strengthen ing of Zamuang - Hriphaw - Kolalian - Dulupcherra (ZHKD) Road (28.00 Kmp)</t>
  </si>
  <si>
    <t>16.12.2023</t>
  </si>
  <si>
    <t>30.6.2025</t>
  </si>
  <si>
    <t>Contract after call of restricted tender</t>
  </si>
  <si>
    <t>Overall Physical Progress</t>
  </si>
  <si>
    <t>: NABARD</t>
  </si>
  <si>
    <t>Amount in lakhs</t>
  </si>
  <si>
    <t>Approved Cost         (in lakh)</t>
  </si>
  <si>
    <t>Overall commulative achievement</t>
  </si>
  <si>
    <t>Fin (lakh)</t>
  </si>
  <si>
    <t>Construction of Double Lane BUSG Bridge (Span = 81m) over R.Langkaih on Mizoram-Tripura Border at Kanhmun</t>
  </si>
  <si>
    <t>Bridge Works :</t>
  </si>
  <si>
    <t>Contract after call of Restricted Tender</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</si>
  <si>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</si>
  <si>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</si>
  <si>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</si>
  <si>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</si>
  <si>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</si>
  <si>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</si>
  <si>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</si>
  <si>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</si>
  <si>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</si>
  <si>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</si>
  <si>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</si>
  <si>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</si>
  <si>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</si>
  <si>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Construction of Muallungthu to Lungphun Road</t>
  </si>
  <si>
    <t>23.11.2017</t>
  </si>
  <si>
    <t>23.11.2019</t>
  </si>
  <si>
    <t>i) Formation Cutting</t>
  </si>
  <si>
    <t>ii) Permanent Works</t>
  </si>
  <si>
    <t>iii) Pavement</t>
  </si>
  <si>
    <t>Construction of Agiculture Link Road to R. Mat from Chawilung, Lungsei, Samlukhai, Sialsuk</t>
  </si>
  <si>
    <t>Restoration of damage due to cyclone remal under Aizawl Road North, Aizawl Road South &amp; Hmuifang Division</t>
  </si>
  <si>
    <t>17.04.2025</t>
  </si>
  <si>
    <t>17.11.2025</t>
  </si>
  <si>
    <t>Not yet started</t>
  </si>
  <si>
    <t>Restoration of damage due to cyclone remal under Hmuifang Division, Part-II</t>
  </si>
  <si>
    <t>Widening and Repair of Vantawng Approach Road</t>
  </si>
  <si>
    <t>10.10.2024</t>
  </si>
  <si>
    <t>10.03.2025</t>
  </si>
  <si>
    <t>Physically &amp; Financially Completed</t>
  </si>
  <si>
    <t xml:space="preserve">Hmuifang Division, Aibawk  </t>
  </si>
  <si>
    <t>NAME OF DIVISION : MAMIT</t>
  </si>
  <si>
    <t>Strengthening and Improvement of W.Phaileng to Marpara Road (0.00-30.00 Kmp) Package-I</t>
  </si>
  <si>
    <t>Strengthening and Improvement of W.Phaileng to Marpara Road (30.00-80.00 Kmp) Package-II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</si>
  <si>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</si>
  <si>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</si>
  <si>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</si>
  <si>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</si>
  <si>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</si>
  <si>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</si>
  <si>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</si>
  <si>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</si>
  <si>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</si>
  <si>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</si>
  <si>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</si>
  <si>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</si>
  <si>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</si>
  <si>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</si>
  <si>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</si>
  <si>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</si>
  <si>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</si>
  <si>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</si>
  <si>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</si>
  <si>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</si>
  <si>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31.7.24</t>
  </si>
  <si>
    <t>EOT upto 9.9.25</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</si>
  <si>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</si>
  <si>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</si>
  <si>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</si>
  <si>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</si>
  <si>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</si>
  <si>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</si>
  <si>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</si>
  <si>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</si>
  <si>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</si>
  <si>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</si>
  <si>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</si>
  <si>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</si>
  <si>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EOT upto 22.10.25</t>
  </si>
  <si>
    <t>B. SASCI</t>
  </si>
  <si>
    <t>C/o Central Medical Warehouse at ZMC, Approach Road
SH: Approach Road</t>
  </si>
  <si>
    <t>16.12.23</t>
  </si>
  <si>
    <t>16.12.24</t>
  </si>
  <si>
    <t>C/o FCS&amp;CA 1500 MT Capacity Godown at Sairang</t>
  </si>
  <si>
    <t>7.4.23</t>
  </si>
  <si>
    <t>7.4.26</t>
  </si>
  <si>
    <t>Constn. of Govt. Staff Qtrs. (Block-C) at DIET Complex, Chaltlang.</t>
  </si>
  <si>
    <t>29.4.23</t>
  </si>
  <si>
    <t>29.10.25</t>
  </si>
  <si>
    <t>16.5.25</t>
  </si>
  <si>
    <t>16.5.26</t>
  </si>
  <si>
    <t>24.4.25</t>
  </si>
  <si>
    <t>24.4.26</t>
  </si>
  <si>
    <t>9.5.25</t>
  </si>
  <si>
    <t>9.5.26</t>
  </si>
  <si>
    <t>Construction of E-in-C, PHED Office at MINECO, Aizawl</t>
  </si>
  <si>
    <t>26.6.25</t>
  </si>
  <si>
    <t>26.6.26</t>
  </si>
  <si>
    <t>Vertical Extension of Mizoram Upa pawl Hqr. Building for Community Hall &amp; Office at Khatla, Aizawl, Mizoram</t>
  </si>
  <si>
    <t>Construction of Building for Additional Classroom at J. Thankima College, Aizawl</t>
  </si>
  <si>
    <t>4.7.25</t>
  </si>
  <si>
    <t>4.7.26</t>
  </si>
  <si>
    <t>C. SEDP</t>
  </si>
  <si>
    <t>Construction of High Court  Parking Building at MINECO</t>
  </si>
  <si>
    <t>2.7.20</t>
  </si>
  <si>
    <t xml:space="preserve">29.8.24 </t>
  </si>
  <si>
    <t xml:space="preserve"> EOT upto  17.5.2025</t>
  </si>
  <si>
    <t>D. NABARD</t>
  </si>
  <si>
    <t>C/O 24 Warehouses with associated Infrastructure in 23 locations in Mizoram under NABARD (Group-II Zuangtui/ Sairang)</t>
  </si>
  <si>
    <t>17.7.23</t>
  </si>
  <si>
    <t>31.3.25</t>
  </si>
  <si>
    <t>Executive Engineer, PWD</t>
  </si>
  <si>
    <t>Project Division-I</t>
  </si>
  <si>
    <t>Aizawl, Mizoram</t>
  </si>
  <si>
    <t>MONTHLY PROGRESS REPORT UNDER AIZAWL ROAD SOUTH DIVISION, PWD</t>
  </si>
  <si>
    <t>SEDP (2019-2020)</t>
  </si>
  <si>
    <t>Const.of Approach Road to Aizawl College at Mualpui</t>
  </si>
  <si>
    <t>NEDP (2018-2019)</t>
  </si>
  <si>
    <t>Construction of Bridge on Chhinga Vengthar to Tuithiang road</t>
  </si>
  <si>
    <t>Central Road Fund</t>
  </si>
  <si>
    <t xml:space="preserve">Construction of BUG Bridge over R.Tlawng on Aizawl - Reiek - W.Lungdar Road at 14.800 Kmp </t>
  </si>
  <si>
    <t>31.10.24</t>
  </si>
  <si>
    <t>EPC mode</t>
  </si>
  <si>
    <t>SASCI (2022-2023)</t>
  </si>
  <si>
    <t>i)</t>
  </si>
  <si>
    <t>Widening of Approach Road to City Bus Parking at S.Hlimen, Aizawl (Melthum - Hlimen Road) under SASCI 2022-2023.</t>
  </si>
  <si>
    <t>28.5.25</t>
  </si>
  <si>
    <t>Strengthening and Improvement of State Highways &amp; Other Roads under Mizoram under Central Circle</t>
  </si>
  <si>
    <t>Construction of Rigid pavement on Sihpui tuikhur to Aizawl By-Pass road at Kulikawn</t>
  </si>
  <si>
    <t>13.2.25</t>
  </si>
  <si>
    <t>Open tender</t>
  </si>
  <si>
    <t>Construction of Side Drain Cover on Approach Road to SAI at Mission Vengthlang</t>
  </si>
  <si>
    <t>Construction of Rigid  Pavement  on Approach road to Tlangnuam new Cemetery</t>
  </si>
  <si>
    <t>7.4.25</t>
  </si>
  <si>
    <t>Improvement of Aizawl-Reiek-W.Lungdar road</t>
  </si>
  <si>
    <t>Improvement of Sinking Area on Bypass Road at Ch.0+800kmp (Sh. Widening)</t>
  </si>
  <si>
    <t>Upgradation &amp; Maintenance of Hlimen to Samtlang to Lungleng Road</t>
  </si>
  <si>
    <t>Cyclone Remal Fund</t>
  </si>
  <si>
    <t>Pothole repairs on Bethlehem Kawn to Aizawl Bypass Road</t>
  </si>
  <si>
    <t>Pothole repairs on Falkland Internal Road at ITI (Falkland Street)</t>
  </si>
  <si>
    <t>Pothole repairs on Tuikhuahtlang Taxi Stand to Pu R. Lalawia's House</t>
  </si>
  <si>
    <t>Pothole repairs on Approach Road to T. Romana College</t>
  </si>
  <si>
    <t>Pothole repairs on Sihtuikhur to Tuithiang</t>
  </si>
  <si>
    <t>Maintenance Action Plan 2025-2026 (3054)</t>
  </si>
  <si>
    <t>Patch repair of Approach Road to Health Minister Bungalow &amp; Deputy Speaker Bungalow at Tuikhuahtlang</t>
  </si>
  <si>
    <t>Resurfacing of approach road to Damdiai Veng, Tlangnuam Vengthar</t>
  </si>
  <si>
    <t>Resurfacing of approach road to Hridaikawn to Power Sub Station</t>
  </si>
  <si>
    <t>Resurfacing of Saikai to Multi Farming Co-operative Society at Reiek</t>
  </si>
  <si>
    <t>Resurfacing of Approach road to PHC Via PWD IB at Reiek</t>
  </si>
  <si>
    <t>Resurfacing of Sikulpuikawn to Mission Veng Presbyterian Church (Saptawni Road)</t>
  </si>
  <si>
    <t>SMBT of approach road to play field, Tlangnuam</t>
  </si>
  <si>
    <t>Resurfacing of approach road to Pika road</t>
  </si>
  <si>
    <t>Patch Repair of Approach Road to MLA Quarter at Khatla Bethel Tlang</t>
  </si>
  <si>
    <t>Patch repair of Venghlui to Bethlehem (Lower)</t>
  </si>
  <si>
    <t>Construction of Pavement and RCC drain with steel cover near Pu F.Kapsanga building on Bazar Bungkawn to Sikulpuikawn road</t>
  </si>
  <si>
    <t>Reconstruction of Pavement near Pu Lalmuanpuia Punte, MLA Quarter</t>
  </si>
  <si>
    <t>Patch Repair of approach road to Anganwadi Centre, Tlangnuam Vengthar</t>
  </si>
  <si>
    <t>Resurfacing of approach to PHC Lungleng</t>
  </si>
  <si>
    <t>Resurfacing of Ailawng Internal Road</t>
  </si>
  <si>
    <t>Resurfacing of Maubawkkawn to Maubawk Tlangveng</t>
  </si>
  <si>
    <t>Pavement of widened portion of road on Khatlakawn to Vety Hospital Road</t>
  </si>
  <si>
    <t>Patch repair of Venghlui to College Veng</t>
  </si>
  <si>
    <t>Patch repair of Officer Training Centre internal road at Mualpui</t>
  </si>
  <si>
    <t>Resufacing of approach road to Zobawm Veng Kulikawn</t>
  </si>
  <si>
    <t>Patch repair of Tuikhuahtlang Taxi Stand to DC Bungalow</t>
  </si>
  <si>
    <t>Resurfacing of Nursery to Maubawkkawn</t>
  </si>
  <si>
    <t>Resurfacing of approach road to Muanna in, Mualpui, Salem</t>
  </si>
  <si>
    <t>Construction of Retaining Wall at Ch 0.250 Kimp approach road to community hall, Hlimen.</t>
  </si>
  <si>
    <t>Construction of Cross drain at Maubawkkawn</t>
  </si>
  <si>
    <t>Improvement of drain at T.Romana College Junction, ITI</t>
  </si>
  <si>
    <t>Extension of culvert at ITI Veng Link Road-II Turning Point</t>
  </si>
  <si>
    <t>Re Construction of Culvert Abutment &amp; Cover slab at ch. 2.450 kmp on Aizawl - Reiek - W.Lungdar road</t>
  </si>
  <si>
    <t>Construction of Breast Wall on Approach road to Mission Vengthlang Cemetry</t>
  </si>
  <si>
    <t>Widening of road by dismantling water tank near Pu Khawlthanseia's House on Kaisara Road</t>
  </si>
  <si>
    <t>Balcony for road extension on Nursery to Mission Veng via City Hospital Road</t>
  </si>
  <si>
    <t>Extension of RCC Slab Culvert at Ch: 26.700 Kmp on Aizawl-Reiek-W. Lungdar</t>
  </si>
  <si>
    <t>Improvement of approach road to Bethlehem Vengthlang thlanmual with PCC flooring</t>
  </si>
  <si>
    <t>Re-construction of RCC Balcony at approach road to Salem Chhim Veng</t>
  </si>
  <si>
    <t>Pothole repair of Aizawl city roads within Aizawl Road South Division</t>
  </si>
  <si>
    <t>1)</t>
  </si>
  <si>
    <t>Pothole Repairs on Bethlehem Vengthlang to Lower Thingdawlruam</t>
  </si>
  <si>
    <t>2)</t>
  </si>
  <si>
    <t>Pothole Repairs on Bethlehem Vengthlang Internal Road</t>
  </si>
  <si>
    <t>3)</t>
  </si>
  <si>
    <t>Pothole Repairs on Approach Road to Bethlehem Vengthlang High School</t>
  </si>
  <si>
    <t>4)</t>
  </si>
  <si>
    <t>Pothole Repairs on Southern Gate of Raj Bhavan to Republic 6-B</t>
  </si>
  <si>
    <t>5)</t>
  </si>
  <si>
    <t>YMA Lungphun to Bethlehem Vengthlang Kawn</t>
  </si>
  <si>
    <t>6)</t>
  </si>
  <si>
    <t>Pothole Repairs on PCCF Office to Sikulpuikawn</t>
  </si>
  <si>
    <t>7)</t>
  </si>
  <si>
    <t>Pothole Repairs on Approach Road to Republic Playfield South</t>
  </si>
  <si>
    <t>8)</t>
  </si>
  <si>
    <t>Pothole Repairs on ITI Junction to Vengchhak Presbyterian Church</t>
  </si>
  <si>
    <t>9)</t>
  </si>
  <si>
    <t>Pothole Repairs on ITI to Aizawl Bypass Road</t>
  </si>
  <si>
    <t>10)</t>
  </si>
  <si>
    <t>Pothole Repairs on Tuikhuahtlang to Sikulpuikawn Eastern Side</t>
  </si>
  <si>
    <t>11)</t>
  </si>
  <si>
    <t>Pothole Repairs on Venghlui Biak In to Republic Biak In</t>
  </si>
  <si>
    <t>12)</t>
  </si>
  <si>
    <t>Pothole Repairs on ITI to Muawlmawi Ring Road-I</t>
  </si>
  <si>
    <t>13)</t>
  </si>
  <si>
    <t>Pothole Repairs on Approach Road to Mualmawi Church Northern Side</t>
  </si>
  <si>
    <t>14)</t>
  </si>
  <si>
    <t>Pothole Repairs on Salem High School (Hrangchhunga H/S) Approach Road</t>
  </si>
  <si>
    <t>15)</t>
  </si>
  <si>
    <t>Pothole Repairs on Zoramthanga's house to Bethlehem Vengthlang Kawn</t>
  </si>
  <si>
    <t>16)</t>
  </si>
  <si>
    <t>Pothole Repairs on Approach Road to Govt. Aizawl College New Campus</t>
  </si>
  <si>
    <t>17)</t>
  </si>
  <si>
    <t>Pothole Repairs on Aizawl College to Salvation OTC at Mualpui</t>
  </si>
  <si>
    <t>18)</t>
  </si>
  <si>
    <t>Pothole Repairs on Salem Diversion Road</t>
  </si>
  <si>
    <t>19)</t>
  </si>
  <si>
    <t>Pothole filling and Resurfacing of Approach Road to Salem Veng to Market House</t>
  </si>
  <si>
    <t>20)</t>
  </si>
  <si>
    <t>Pothole Repairs on  Venghnuai Junction to Venghnuai Field</t>
  </si>
  <si>
    <t>21)</t>
  </si>
  <si>
    <t>Patch repair on PU College internal road</t>
  </si>
  <si>
    <t>22)</t>
  </si>
  <si>
    <t>Patch repair on approach road to Republic Playfield North</t>
  </si>
  <si>
    <t>23)</t>
  </si>
  <si>
    <t>Patch repair on Republic Playfield to College Veng</t>
  </si>
  <si>
    <t>24)</t>
  </si>
  <si>
    <t>Pothole repair on 3rd Bn MAP internal road</t>
  </si>
  <si>
    <t>25)</t>
  </si>
  <si>
    <t>Pothole repair on Republic Kawipui to Lungli Tuikhur</t>
  </si>
  <si>
    <t>26)</t>
  </si>
  <si>
    <t>Pothole repair on Bethlehem Vengthlang Taxi Stand to Tuithiang</t>
  </si>
  <si>
    <t>27)</t>
  </si>
  <si>
    <t>Pothole repair on Republic Playfield to Republic Vengthlang</t>
  </si>
  <si>
    <t>28)</t>
  </si>
  <si>
    <t>Approach Road to SR Valla House, Mission Veng</t>
  </si>
  <si>
    <t>29)</t>
  </si>
  <si>
    <t>Maubawkkawn to Maubawk Tlang Veng</t>
  </si>
  <si>
    <t>30)</t>
  </si>
  <si>
    <t>Pot hole Repair of MHNL Section - I</t>
  </si>
  <si>
    <t>31)</t>
  </si>
  <si>
    <t>Pot hole Repair of MHNL Section - II</t>
  </si>
  <si>
    <t>32)</t>
  </si>
  <si>
    <t>Pot hole Repair of Nursery to Maubawkkawn</t>
  </si>
  <si>
    <t>33)</t>
  </si>
  <si>
    <t>Pot hole Repair of Secretariat Internal Roads</t>
  </si>
  <si>
    <t>34)</t>
  </si>
  <si>
    <t>Pot hole Repair of Tennis Court to Dinthar (Kaisara Road)</t>
  </si>
  <si>
    <t>35)</t>
  </si>
  <si>
    <t>Pot hole Repair of Tuikual South Lower Lane Road</t>
  </si>
  <si>
    <t>36)</t>
  </si>
  <si>
    <t>Pot hole Repair of Zuangtuikhur to SA Hall Road</t>
  </si>
  <si>
    <t>37)</t>
  </si>
  <si>
    <t>Pot hole Repair of Assam Rifle Internal Roads at Khatla</t>
  </si>
  <si>
    <t>38)</t>
  </si>
  <si>
    <t>Patch Repair of Kulikawn to Saikhamakawn via Tlangnuam (1kmp - 2 kmp)</t>
  </si>
  <si>
    <t>39)</t>
  </si>
  <si>
    <t>Patch Repair of Critical Section along Aizawl-Thenzawl-Lunglei Road (1.300 kmp - 5.000 kmp)</t>
  </si>
  <si>
    <t>40)</t>
  </si>
  <si>
    <t>Patch Repair of Approach Road to Kulikawn Hospital</t>
  </si>
  <si>
    <t>41)</t>
  </si>
  <si>
    <t>Patch Repair of Kulikawn to Saikhamakawn via Hridaikawn (0kmp - 1 kmp)</t>
  </si>
  <si>
    <t>42)</t>
  </si>
  <si>
    <t>Patch Repair of Tlangnuam to Hridaikawn</t>
  </si>
  <si>
    <t>Seal Coating of Approach road to Maubawk Cemetry</t>
  </si>
  <si>
    <t>Construction of Retaining Wall on ITI Ring Road-III at Ch 0.050 Kmp</t>
  </si>
  <si>
    <t>Construction of Breast Wall on Sihtuikhur to Aizawl Bypass below Pu Chhunglawma's House, Bethlehem Vengthlang</t>
  </si>
  <si>
    <t>Construction of Retaining Wall on Sihtuikhur to Aizawl Bypass Road at Ch 2.500 Kmp</t>
  </si>
  <si>
    <t>Construction of Retaining Wall at Ch. 2.100 kmp on Aizawl - Reiek - W.Lungdar Road</t>
  </si>
  <si>
    <t>Re-Construction of Retaining Wall at Ch. 3.650 kmp on Aizawl - Reiek - W.Lungdar Road</t>
  </si>
  <si>
    <t>Construction of Retaining Wall at Ch. 5.200 kmp on Aizawl - Reiek - W.Lungdar Road</t>
  </si>
  <si>
    <t>Construction of Retaining Wall at Ch. 5.900 kmp on Aizawl - Reiek - W.Lungdar Road</t>
  </si>
  <si>
    <t>Construction of Retaining Wall at Ch. 6.900 kmp on Aizawl - Reiek -W.Lungdar Road</t>
  </si>
  <si>
    <t>Construction of Retaining Wall at Ch. 17.600 kmp on Aizawl - Reiek - W.Lungdar Road</t>
  </si>
  <si>
    <t>Construction of Retaining Wall at Ch. 19.200 kmp on Aizawl - Reiek-W.Lungdar Road</t>
  </si>
  <si>
    <t>Re-Construction of Retaining Wall at Ch. 27.200Kmp on Aizawl - Reiek-W.Lungdar Road</t>
  </si>
  <si>
    <t>Construction of Retaining Wall at Ch. 0.100 kmp on Bulbulle to Tlawng Road</t>
  </si>
  <si>
    <t>Construction of Retaining Wall at Ch. 0.200 kmp on Bulbule to Tlawng Road</t>
  </si>
  <si>
    <t>Construction of Retaining Wall at Ch. 0.500 kmp on Bulbulle to Tlawng Road</t>
  </si>
  <si>
    <t>Construction of Retaining Wall at Ch. 0.590 kmp on Bulbulle to Tlawng Road</t>
  </si>
  <si>
    <t>Construction of Retaining Wall at Ch. 0.950 kmp on Lawipu to Tlawng Road</t>
  </si>
  <si>
    <t>Construction of Link drain at ch 0.650kmp on Bulbule to Tlawng road</t>
  </si>
  <si>
    <t>Construction of Retaining Wall On Aizawl Bypass Road at Ch 0.450 Kmp</t>
  </si>
  <si>
    <t>Construction of Retaining Wall On Aizawl Bypass Road at Ch 11.910 Kmp</t>
  </si>
  <si>
    <t>Construction of Retainning wall on Hualngohmun-Samtlang Road</t>
  </si>
  <si>
    <t>Construction of Humepipe Culvert on Hualngohmun-Samtlang Road</t>
  </si>
  <si>
    <t xml:space="preserve"> Reconstruction of Pavement on Collapse portion of Hualngohmun to Samtlang Road at Ch. 2.150 Kmp.)</t>
  </si>
  <si>
    <t>Name of Division: Aizawl Building Division</t>
  </si>
  <si>
    <t>Source of Funding : CSS</t>
  </si>
  <si>
    <t>Approved Cost (Rs in lakh)</t>
  </si>
  <si>
    <t>Acievement of works during the month</t>
  </si>
  <si>
    <t>Improvement of Mizoram Secretariat Building at MINECO</t>
  </si>
  <si>
    <t>Percen
tage</t>
  </si>
  <si>
    <t>Sr.Executive Engineer, P.W.D.,</t>
  </si>
  <si>
    <t>Aizawl Building Division,</t>
  </si>
  <si>
    <t>Aizawl:Mizoram.</t>
  </si>
  <si>
    <r>
      <rPr>
        <b/>
        <u/>
        <sz val="12"/>
        <color indexed="8"/>
        <rFont val="Times New Roman"/>
        <charset val="134"/>
      </rPr>
      <t>Name Of Division</t>
    </r>
    <r>
      <rPr>
        <sz val="12"/>
        <color indexed="8"/>
        <rFont val="Times New Roman"/>
        <charset val="134"/>
      </rPr>
      <t xml:space="preserve">   :   PWD, Electrical Division, Aizawl</t>
    </r>
  </si>
  <si>
    <r>
      <rPr>
        <b/>
        <u/>
        <sz val="12"/>
        <color indexed="8"/>
        <rFont val="Times New Roman"/>
        <charset val="134"/>
      </rPr>
      <t>Head of Account</t>
    </r>
    <r>
      <rPr>
        <sz val="12"/>
        <color indexed="8"/>
        <rFont val="Times New Roman"/>
        <charset val="134"/>
      </rPr>
      <t xml:space="preserve">    :   Major &amp; Minor Works and Deposit works 8443-108, D-III</t>
    </r>
  </si>
  <si>
    <t>Sl. 
No</t>
  </si>
  <si>
    <t>Name of Works / Scheme</t>
  </si>
  <si>
    <t>Approved Cost
Amount
(in Lakhs.)</t>
  </si>
  <si>
    <t>Cummulative Progress at the end of last month.</t>
  </si>
  <si>
    <t>Achievement of works 
during the Month</t>
  </si>
  <si>
    <t>Fin(Rs)</t>
  </si>
  <si>
    <t>SITC of 13 Passenger Lift - 1 no., 2-opening, 900mm centre opening Stainless Steel Cable with Automatic Rescue Device (ARD) for Hydraulic Lift with Minor Civil Works at Lengpui Airport Mizoram</t>
  </si>
  <si>
    <t>08.09.2021</t>
  </si>
  <si>
    <t>01.04.2024</t>
  </si>
  <si>
    <t>I/E to Arrival &amp; Departure Passenger Lobby at Lengpui Airport</t>
  </si>
  <si>
    <t>19.12.2020</t>
  </si>
  <si>
    <t>1.4.2024</t>
  </si>
  <si>
    <t>Street Light Parking light at Lengpui Airport</t>
  </si>
  <si>
    <t>06.07.2022</t>
  </si>
  <si>
    <t>Addl. Estimate for SITC of MRV/VRF Centralizes Air Conditioner Airport First Floor Departure Hall, Mizoram.</t>
  </si>
  <si>
    <t>12.03.2022</t>
  </si>
  <si>
    <t>04.03.2024</t>
  </si>
  <si>
    <t xml:space="preserve"> -</t>
  </si>
  <si>
    <t>Completion stage, Testing and Comissioning left.</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</si>
  <si>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</si>
  <si>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</si>
  <si>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</si>
  <si>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</si>
  <si>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</si>
  <si>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</si>
  <si>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Estimate for I/E of Energy Meter for Terminal Building at Lengpui Airport</t>
  </si>
  <si>
    <t>Impvt/Upgradation of Operational/Non-Operational facilities of Lengpui Airport(SH:Northern Side Baggage conveyor belt)</t>
  </si>
  <si>
    <t>22.07.2024</t>
  </si>
  <si>
    <t>18.12.2024</t>
  </si>
  <si>
    <t>Impvt/Upgradation of Operational/Non-Operational facilities of Lengpui Airport(SH:Southern Side Baggage conveyor belt)</t>
  </si>
  <si>
    <t>Additional Estimate for SITC of Air Conditioner Departure Passenger Lobby at Lengpui Airport.</t>
  </si>
  <si>
    <t>Laying of XLPE Cable from Power House to Glide Path control at Lengpui Airport, Mizoram</t>
  </si>
  <si>
    <t>09.05.2023</t>
  </si>
  <si>
    <t>04.08.2023</t>
  </si>
  <si>
    <t>Impvt/Revamping of Lengpui Airport runway Lighting-DGCA Observation Reg.</t>
  </si>
  <si>
    <t>Impvt/Revamping of Lengpui Airport runway Lighting-Isolation Bay-DGCA Observation Reg.</t>
  </si>
  <si>
    <t>Impvt/Revamping of Lengpui Airport runway Lighting-Isolation Bay-DGCA Apron Extension Observation Reg.</t>
  </si>
  <si>
    <t xml:space="preserve">  Electrical Division, Aizawl.</t>
  </si>
  <si>
    <t>Name of works/Scheme</t>
  </si>
  <si>
    <t>Estimated Amount</t>
  </si>
  <si>
    <t>A/A or Not</t>
  </si>
  <si>
    <t>Cumulative achievement as on March, 2016</t>
  </si>
  <si>
    <t>Fund allocated during the year</t>
  </si>
  <si>
    <t>Achievement during the Month</t>
  </si>
  <si>
    <t>Cumulative achievement upto the end of the month during the year</t>
  </si>
  <si>
    <t>Cumulative achievement since implementation of the project</t>
  </si>
  <si>
    <t>4202 Co-On Education etc.</t>
  </si>
  <si>
    <t>b) Boys' Hostel for Govt. Lunglei College at Lunglei</t>
  </si>
  <si>
    <t>2.00 lacs</t>
  </si>
  <si>
    <t>Yes</t>
  </si>
  <si>
    <t>c) Girls' Hostel for Govt. Lunglei College at Lunglei</t>
  </si>
  <si>
    <t>d) I/E to Govt.Hnahthial College at Hnahthial</t>
  </si>
  <si>
    <t>10.56 lacs</t>
  </si>
  <si>
    <t>e) I/E to DIET Bldg at Saiha (Sangau Road)</t>
  </si>
  <si>
    <t>27.00 lacs</t>
  </si>
  <si>
    <t>f) I/E to DIET Bldg at Thingkah (Lawngtlai Dist.)</t>
  </si>
  <si>
    <t>g) I/E to Indoor stadium at Chanmari, Lunglei</t>
  </si>
  <si>
    <t>15.00 lacs</t>
  </si>
  <si>
    <t xml:space="preserve"> Nil</t>
  </si>
  <si>
    <t>h) I/E to boys &amp; girls Hostel for Govt.Saiha College bldg at Siaha</t>
  </si>
  <si>
    <t>i) I/E to Infrastructure development of Lawngtlai College at Lawngtlai</t>
  </si>
  <si>
    <t xml:space="preserve">5.00 lacs </t>
  </si>
  <si>
    <t>4055 Co-On Police (P)</t>
  </si>
  <si>
    <t>d) I/E to Police Station at Vaseitlang</t>
  </si>
  <si>
    <t>8.00 lacs</t>
  </si>
  <si>
    <t>Nil</t>
  </si>
  <si>
    <t>4408 Co-0n Food Storage and Warehousing</t>
  </si>
  <si>
    <t>a) I/E to Storage Godown at Kawlchaw</t>
  </si>
  <si>
    <t>3.00 lacs</t>
  </si>
  <si>
    <t>b) I/E to Storage Godown at Vaseikai</t>
  </si>
  <si>
    <t>c) I/E Storage Godown at Hnahthial</t>
  </si>
  <si>
    <t>d) I/E Storage Godown at Sangau</t>
  </si>
  <si>
    <t>e) I/E Storage Godown at Lungsen</t>
  </si>
  <si>
    <t>f) I/E Storage Godown at Tlabung</t>
  </si>
  <si>
    <t>4059 Co-On Public Works(P)</t>
  </si>
  <si>
    <t>a) I/E to Treasury Office at Saiha</t>
  </si>
  <si>
    <t>13.00 lacs</t>
  </si>
  <si>
    <t>a)  I/E to Govt Staff Qtrs (PWD), Type-II 4 units at Lunglei</t>
  </si>
  <si>
    <t>b) I/E to PHC at Haulawng</t>
  </si>
  <si>
    <t>10.00 lacs</t>
  </si>
  <si>
    <t>c) I/E to PHC at Bunghmun</t>
  </si>
  <si>
    <t>d) I/E to PHC at Zobawk</t>
  </si>
  <si>
    <t>12.00 lacs</t>
  </si>
  <si>
    <t>e) I/E to PHC at Longpuighat</t>
  </si>
  <si>
    <t>11.00 lacs</t>
  </si>
  <si>
    <t>4210 Co-On Medical</t>
  </si>
  <si>
    <t>Construction of 100 Bedded Civil Hospital at Siaha</t>
  </si>
  <si>
    <t>(a) Power Distribution &amp; Bed Lift</t>
  </si>
  <si>
    <t>114.83 lacs</t>
  </si>
  <si>
    <t>(i) Power Distribution</t>
  </si>
  <si>
    <t>(ii) SITC of 20 Passengers cum Stretcher Auto elevator</t>
  </si>
  <si>
    <t>(b) Solar Power</t>
  </si>
  <si>
    <t>146.00 lacs</t>
  </si>
  <si>
    <t>(i) SITC of Solar Heating System (SHS)</t>
  </si>
  <si>
    <t>(ii) SITC of 1X40 KWp SPV Power Plant</t>
  </si>
  <si>
    <t>(c) Fire fighting &amp; VRF AC</t>
  </si>
  <si>
    <t>28.41 lacs</t>
  </si>
  <si>
    <t>(i) SITC of fire detection/fighting system</t>
  </si>
  <si>
    <t>(ii) SITC of 8 Tonnes (2+2+2+2) with 10 HP pure inverter out door unit with R410A Refrigerator AC VRF system</t>
  </si>
  <si>
    <t>(d) Internal Electrification main building</t>
  </si>
  <si>
    <t>61.40 lacs</t>
  </si>
  <si>
    <t>(e) I/E to Type-IV Quarter 3 units</t>
  </si>
  <si>
    <t>12.67 lacs</t>
  </si>
  <si>
    <t>Executive Engineer, P.W.D.,</t>
  </si>
  <si>
    <t xml:space="preserve"> Electrical Division, Lunglei.</t>
  </si>
  <si>
    <t>SPECIAL ASSISTANCE TO THE STATES FOR CAPITAL INVESTMENT (SASCI - I) UNDER AIZAWL ROAD NORTH DIVISION</t>
  </si>
  <si>
    <t>Cost 
(in lakh)</t>
  </si>
  <si>
    <t>SUB - DIVISION - I</t>
  </si>
  <si>
    <t>1. CONSTRUCTION AND UPGRADATION OF ROAD FROM RAMTHAR-RAMTHAR NORTH- ZARKAWT-SARON, AIZAWL</t>
  </si>
  <si>
    <t>ZARKAWT</t>
  </si>
  <si>
    <t>Construction of Ahimsa to Jail Veng road at Zarkawt</t>
  </si>
  <si>
    <t>2.5.23</t>
  </si>
  <si>
    <t>30.11.23</t>
  </si>
  <si>
    <t>Spot Quotation</t>
  </si>
  <si>
    <t>2. CONSTRUCTION OF CHECK DAM AT THEIHAI LUI,ARMED VENG</t>
  </si>
  <si>
    <t>Counterfort Retaining Wall at Armed Veng</t>
  </si>
  <si>
    <t>Toe Walls at Armed Veng side</t>
  </si>
  <si>
    <t>Retaining Wall at Ramthar side</t>
  </si>
  <si>
    <t>Construction of RCC Link Drain near Pu Rallianzuala's Land</t>
  </si>
  <si>
    <t>Date of Comment</t>
  </si>
  <si>
    <t xml:space="preserve">1.CONSTRUCTION OF RCC DRAIN AND PCC PAVEMENT AT CHHINGA VENG AND ELECTRIC VENG </t>
  </si>
  <si>
    <t>Resurfacing of Armed Veng South to Bethlehem Vengthlang Road at Ch : 0.677 - 1.230 km</t>
  </si>
  <si>
    <t>6.12.2023</t>
  </si>
  <si>
    <t>Restricted</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</si>
  <si>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</si>
  <si>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</si>
  <si>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</si>
  <si>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</si>
  <si>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</si>
  <si>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</si>
  <si>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</si>
  <si>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</si>
  <si>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</si>
  <si>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</si>
  <si>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</si>
  <si>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</si>
  <si>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</si>
  <si>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</si>
  <si>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</si>
  <si>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</si>
  <si>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</si>
  <si>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</si>
  <si>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</si>
  <si>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</si>
  <si>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</si>
  <si>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</si>
  <si>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</si>
  <si>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</si>
  <si>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</si>
  <si>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</si>
  <si>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</si>
  <si>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</si>
  <si>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</si>
  <si>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</si>
  <si>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</si>
  <si>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</si>
  <si>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</si>
  <si>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</si>
  <si>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</si>
  <si>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</si>
  <si>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</si>
  <si>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</si>
  <si>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</si>
  <si>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</si>
  <si>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</si>
  <si>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</si>
  <si>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</si>
  <si>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</si>
  <si>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</si>
  <si>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</si>
  <si>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</si>
  <si>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</si>
  <si>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</si>
  <si>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</si>
  <si>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</si>
  <si>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</si>
  <si>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</si>
  <si>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</si>
  <si>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</si>
  <si>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</si>
  <si>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</si>
  <si>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</si>
  <si>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</si>
  <si>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</si>
  <si>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</si>
  <si>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</si>
  <si>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</si>
  <si>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</si>
  <si>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</si>
  <si>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</si>
  <si>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</si>
  <si>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</si>
  <si>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</si>
  <si>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</si>
  <si>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</si>
  <si>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</si>
  <si>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</si>
  <si>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</si>
  <si>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</si>
  <si>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</si>
  <si>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</si>
  <si>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</si>
  <si>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</si>
  <si>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</si>
  <si>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</si>
  <si>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</si>
  <si>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</si>
  <si>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</si>
  <si>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3. CONSTRUCTION OF LUNGHLU ROAD AT CHANMARI WEST AIZAWL</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</si>
  <si>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</si>
  <si>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</si>
  <si>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</si>
  <si>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</si>
  <si>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</si>
  <si>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</si>
  <si>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</si>
  <si>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t>4. UPGRADATION OF INTERNAL ROADS AT DURTLANG, BAWNGKAWN, CHALTLANG, ZUANGTUI, RAMHLUN &amp; RAMTHAR</t>
  </si>
  <si>
    <t>Steel Grate Cover Side Drain on PC Malsawma House to Rev. C.Vanlalhruaia House at Ramhlun South</t>
  </si>
  <si>
    <t>29.3.2024</t>
  </si>
  <si>
    <t>Construction of RCC Foot Step near PC.Lalzuiliana House Ramthar</t>
  </si>
  <si>
    <t>Construction of RCC Link Drain near PC.Lalzuiliana House at Ramthar</t>
  </si>
  <si>
    <t>13.3.2024</t>
  </si>
  <si>
    <t>Construction of Breast Wall Below PC.Laltanpuia House at Ramthar North</t>
  </si>
  <si>
    <t>28.3.2024</t>
  </si>
  <si>
    <t>Construction of Breast Wall near Pu.Lalrammuana Ralte House at Ramthar North</t>
  </si>
  <si>
    <t>Construction of RCC Foot Step near Pi.Manmawii House at Ramhlun South</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</si>
  <si>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</si>
  <si>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</si>
  <si>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</si>
  <si>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</si>
  <si>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</si>
  <si>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</si>
  <si>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</si>
  <si>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</si>
  <si>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</si>
  <si>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</si>
  <si>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</si>
  <si>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</si>
  <si>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</si>
  <si>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</si>
  <si>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</si>
  <si>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</si>
  <si>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</si>
  <si>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</si>
  <si>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</si>
  <si>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</si>
  <si>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</si>
  <si>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</si>
  <si>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</si>
  <si>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</si>
  <si>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</si>
  <si>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</si>
  <si>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</si>
  <si>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</si>
  <si>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</si>
  <si>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</si>
  <si>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</si>
  <si>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</si>
  <si>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</si>
  <si>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</si>
  <si>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</si>
  <si>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</si>
  <si>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</si>
  <si>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</si>
  <si>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</si>
  <si>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</si>
  <si>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</si>
  <si>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</si>
  <si>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</si>
  <si>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</si>
  <si>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</si>
  <si>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</si>
  <si>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</si>
  <si>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</si>
  <si>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</si>
  <si>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</si>
  <si>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</si>
  <si>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</si>
  <si>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</si>
  <si>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</si>
  <si>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</si>
  <si>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</si>
  <si>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</si>
  <si>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</si>
  <si>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</si>
  <si>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</si>
  <si>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</si>
  <si>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</si>
  <si>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</si>
  <si>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</si>
  <si>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</si>
  <si>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</si>
  <si>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</si>
  <si>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</si>
  <si>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</si>
  <si>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</si>
  <si>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</si>
  <si>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</si>
  <si>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</si>
  <si>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</si>
  <si>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</si>
  <si>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</si>
  <si>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</si>
  <si>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</si>
  <si>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</si>
  <si>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</si>
  <si>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4. Construction of U shape Side Drain</t>
  </si>
  <si>
    <t>Resurfacing of Sihpui to Ramhlun Vengthar Bus Turning Point at Ch : 1.052 - 1.357 km</t>
  </si>
  <si>
    <t>m²</t>
  </si>
  <si>
    <t>Patch repair of Vaivakawn to MZU via Zonuam.</t>
  </si>
  <si>
    <t>Construction of Retaining Wall below Thanhrangi's House at Luangmual Complex</t>
  </si>
  <si>
    <t>Concrete Pavement from Field veng to Dinthar Veng at Zemabawk North</t>
  </si>
  <si>
    <t xml:space="preserve">2. Rectangular Side Drain with cover </t>
  </si>
  <si>
    <t>3. V-Shape Drain</t>
  </si>
  <si>
    <t>Construction of Step with Railing over Link drain near Zemabawk North Play Ground</t>
  </si>
  <si>
    <t>Construction of RCC Bridge with Link Drain &amp; R/Wall beneath Pu Ramfangzauva's Building at AL road Zemabawk</t>
  </si>
  <si>
    <t xml:space="preserve">1. Construction of RCC Balcony </t>
  </si>
  <si>
    <t xml:space="preserve">2. Construction of RCC Link Drain </t>
  </si>
  <si>
    <t>Construction of Masony Stone Link Drain with R/Wall below Govt. Zemabawk PS-I</t>
  </si>
  <si>
    <t>Concrete Pavement from NH-54 to Holy Cross School Zemabawk</t>
  </si>
  <si>
    <t>Construction of Masony Stone Link Drain near F.Lalrinmawia's Residence at Dinthar Veng Zemabawk North</t>
  </si>
  <si>
    <t xml:space="preserve">Construction of RCC Link Drain (Balance Portion) at Dinthar Veng </t>
  </si>
  <si>
    <t>Construction of Road including Culvert &amp; R/wall on Thuampui to Thuampui Vengthar Road (Balance Portion)</t>
  </si>
  <si>
    <t>2. Slab Culvert</t>
  </si>
  <si>
    <t xml:space="preserve">3. Retaining Wall </t>
  </si>
  <si>
    <t>Concrete Pavement Laichhinga Street Kawn Veng-II at Zemabawk</t>
  </si>
  <si>
    <t>Concrete Pavement from High School to Bethel at Zemabawk</t>
  </si>
  <si>
    <t xml:space="preserve">Construction of RCC U Shape Side Drain Kailiana Road at Zemabawk near Pi Sawihari </t>
  </si>
  <si>
    <t>PCC flooring Zemabawk North Thlanmual to Muthi lui</t>
  </si>
  <si>
    <t>Construction of  hand Railing at Galilee Veng Main Road Zemabawk</t>
  </si>
  <si>
    <t>Laying of Chequerred Tiles at Melimual (Mual khat) existing steps at Zemabawk</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</si>
  <si>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</si>
  <si>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</si>
  <si>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</si>
  <si>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</si>
  <si>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</si>
  <si>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</si>
  <si>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</si>
  <si>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</si>
  <si>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</si>
  <si>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</si>
  <si>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</si>
  <si>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</si>
  <si>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</si>
  <si>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</si>
  <si>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</si>
  <si>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</si>
  <si>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</si>
  <si>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</si>
  <si>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</si>
  <si>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</si>
  <si>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</si>
  <si>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</si>
  <si>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</si>
  <si>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</si>
  <si>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</si>
  <si>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</si>
  <si>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</si>
  <si>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</si>
  <si>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</si>
  <si>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</si>
  <si>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</si>
  <si>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</si>
  <si>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</si>
  <si>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</si>
  <si>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</si>
  <si>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</si>
  <si>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</si>
  <si>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</si>
  <si>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</si>
  <si>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</si>
  <si>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</si>
  <si>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</si>
  <si>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</si>
  <si>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</si>
  <si>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</si>
  <si>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</si>
  <si>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</si>
  <si>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</si>
  <si>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</si>
  <si>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</si>
  <si>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</si>
  <si>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</si>
  <si>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</si>
  <si>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</si>
  <si>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</si>
  <si>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</si>
  <si>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</si>
  <si>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</si>
  <si>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</si>
  <si>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</si>
  <si>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</si>
  <si>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</si>
  <si>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</si>
  <si>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</si>
  <si>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</si>
  <si>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</si>
  <si>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</si>
  <si>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</si>
  <si>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</si>
  <si>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</si>
  <si>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</si>
  <si>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</si>
  <si>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</si>
  <si>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</si>
  <si>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</si>
  <si>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</si>
  <si>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</si>
  <si>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</si>
  <si>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</si>
  <si>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</si>
  <si>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</si>
  <si>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</si>
  <si>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</si>
  <si>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</si>
  <si>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</si>
  <si>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</si>
  <si>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</si>
  <si>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</si>
  <si>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</si>
  <si>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</si>
  <si>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</si>
  <si>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</si>
  <si>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</si>
  <si>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</si>
  <si>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</si>
  <si>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</si>
  <si>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</si>
  <si>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</si>
  <si>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</si>
  <si>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</si>
  <si>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</si>
  <si>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</si>
  <si>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</si>
  <si>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</si>
  <si>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r>
      <t xml:space="preserve">Overall Physical Achievement : </t>
    </r>
    <r>
      <rPr>
        <sz val="12"/>
        <color theme="1"/>
        <rFont val="Times New Roman"/>
        <family val="1"/>
      </rPr>
      <t>4.14%</t>
    </r>
  </si>
  <si>
    <t>Improvement of IGC, Luangmual</t>
  </si>
  <si>
    <t>a</t>
  </si>
  <si>
    <t>b</t>
  </si>
  <si>
    <t>Flexible Pavement</t>
  </si>
  <si>
    <t>c</t>
  </si>
  <si>
    <t>Re-construction of slabs culvert</t>
  </si>
  <si>
    <t>Work in Progrees</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</si>
  <si>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</si>
  <si>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</si>
  <si>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</si>
  <si>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</si>
  <si>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</si>
  <si>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</si>
  <si>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</si>
  <si>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</si>
  <si>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</si>
  <si>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</si>
  <si>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</si>
  <si>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</si>
  <si>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</si>
  <si>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</si>
  <si>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</si>
  <si>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</si>
  <si>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r>
      <t xml:space="preserve">Overall Physical Achievement : </t>
    </r>
    <r>
      <rPr>
        <sz val="12"/>
        <color theme="1"/>
        <rFont val="Times New Roman"/>
        <family val="1"/>
      </rPr>
      <t>1.36%</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</si>
  <si>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</si>
  <si>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</si>
  <si>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</si>
  <si>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</si>
  <si>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</si>
  <si>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</si>
  <si>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</si>
  <si>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</si>
  <si>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r>
      <t xml:space="preserve">Overall Physical Achievement : </t>
    </r>
    <r>
      <rPr>
        <sz val="12"/>
        <color theme="1"/>
        <rFont val="Times New Roman"/>
        <family val="1"/>
      </rPr>
      <t>25%</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</si>
  <si>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</si>
  <si>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</si>
  <si>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</si>
  <si>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</si>
  <si>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</si>
  <si>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</si>
  <si>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</si>
  <si>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</si>
  <si>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</si>
  <si>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</si>
  <si>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</si>
  <si>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</si>
  <si>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</si>
  <si>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</si>
  <si>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</si>
  <si>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</si>
  <si>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</si>
  <si>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</si>
  <si>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</si>
  <si>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</si>
  <si>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</si>
  <si>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</si>
  <si>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</si>
  <si>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</si>
  <si>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</si>
  <si>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</si>
  <si>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</si>
  <si>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</si>
  <si>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</si>
  <si>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</si>
  <si>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</si>
  <si>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</si>
  <si>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</si>
  <si>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</si>
  <si>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</si>
  <si>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</si>
  <si>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</si>
  <si>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</si>
  <si>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</si>
  <si>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</si>
  <si>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</si>
  <si>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r>
      <rPr>
        <b/>
        <sz val="9"/>
        <color theme="1"/>
        <rFont val="Times New Roman"/>
        <family val="1"/>
      </rPr>
      <t xml:space="preserve"> On Going</t>
    </r>
    <r>
      <rPr>
        <sz val="9"/>
        <color theme="1"/>
        <rFont val="Times New Roman"/>
        <family val="1"/>
      </rPr>
      <t xml:space="preserve">
ES was accorded vide No.B.12031/17/2019-PWD(T) Dt.26.3.2020 (Rs.100 lakhs); No.G.20016/3/2021-FBT Dt.7.10.2021 (Rs.100 lakhs) and No. B.12031/29/2021-PWD(T) dt. 01.03.2023 respectively,</t>
    </r>
    <r>
      <rPr>
        <b/>
        <sz val="9"/>
        <color theme="1"/>
        <rFont val="Times New Roman"/>
        <family val="1"/>
      </rPr>
      <t xml:space="preserve"> which totalled Rs.300 out of Rs. 415.00.</t>
    </r>
    <r>
      <rPr>
        <sz val="9"/>
        <color theme="1"/>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t>
    </r>
  </si>
  <si>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</si>
  <si>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</si>
  <si>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Re-Construction of Retaining Wall at Ch. 13.300 kmp on Maubawk to Lawipu road</t>
  </si>
  <si>
    <t>Clearance of landslip under Aizawl Road South Sub Division-II</t>
  </si>
  <si>
    <t>Mobilisation Stage</t>
  </si>
  <si>
    <t>UNDER KOLASIB DIVISION</t>
  </si>
  <si>
    <t>Construction of approach Road to Railway Station in Mizoram (SH: Construction of Approach Road to Hortoki Railway Station</t>
  </si>
  <si>
    <t>18.07.2025</t>
  </si>
  <si>
    <t>18.07.2026</t>
  </si>
  <si>
    <t>Restoration of Damages due to Cyclone Remal under SASCI, 2024-2025 under Kolasib Division</t>
  </si>
  <si>
    <t>Re-construction of Hume Pipe Culvert on Hmar Veng to Saidan Road, Kolasib</t>
  </si>
  <si>
    <t>16.06.2025</t>
  </si>
  <si>
    <t>16.01.2026</t>
  </si>
  <si>
    <t>Construction of Retaining Wall on Rengtekawn to NH 154(Zero Point) Road at 1.050 Kmp</t>
  </si>
  <si>
    <t>Construction of Breast Wall on Rengtekawn to NH 154(Zero Point) Road at 1.600 Kmp</t>
  </si>
  <si>
    <t>Re-construction of SPT Bridge over R.Chepte at 10.000 Kmp on Bilkhawthlir to Saiphai Road (SH: Approach Roads )</t>
  </si>
  <si>
    <t>Construction of Hume Pipe Culvert near Lalrampana House on Rengtekawn NH 54-132 KV</t>
  </si>
  <si>
    <t>nos</t>
  </si>
  <si>
    <t>Construction of SPT Bridge over Aitlanglui at Vairengte</t>
  </si>
  <si>
    <t>Construction of Retaining Wall at Serkhan to Bagha Road at 29.100 Kmp</t>
  </si>
  <si>
    <t>Construction of Retaining Wall near Tumpui field on Main Feeder to Karkawn via Helipad</t>
  </si>
  <si>
    <t>Construction of Retaining Wall at Serkhan to Bagha Road at 15.100 Kmp</t>
  </si>
  <si>
    <t>Construction of Retaining Wall at Serkhan to Bagha Road at 32.400 Kmp</t>
  </si>
  <si>
    <t>xi</t>
  </si>
  <si>
    <t xml:space="preserve">Construction of Retaining Wall on Rengtekawn-Builum Road at 8.000 KMP </t>
  </si>
  <si>
    <t>xii</t>
  </si>
  <si>
    <t xml:space="preserve">Construction of Retaining Wall on Rengtekawn-Builum Road at 5.600 KMP </t>
  </si>
  <si>
    <t>xiii</t>
  </si>
  <si>
    <t>Restoration of Damaged Pavement on Buhchang to Phaisen road at 7.350 Kmp</t>
  </si>
  <si>
    <t>xiv</t>
  </si>
  <si>
    <t>Re-Construction of Hume Pipe Culvert at 8.160 Kmp on Bilkhawthlir to Saiphai Road</t>
  </si>
  <si>
    <t>xv</t>
  </si>
  <si>
    <t xml:space="preserve">Construction of Retaining Wall on Rengtekawn to Builum Road at 5.100 Kmp </t>
  </si>
  <si>
    <t>xvi</t>
  </si>
  <si>
    <t>Re-Construction of Hume Pipe Culvert at 9.390 on Bilkhawthlir to Saiphai Road</t>
  </si>
  <si>
    <t>xvii</t>
  </si>
  <si>
    <t>Restoration of Damaged Pavement on Buhchang to Phaisen road at 8.850 Kmp</t>
  </si>
  <si>
    <t>xviii</t>
  </si>
  <si>
    <t xml:space="preserve">Construction of Retaining Wall at Kawnpui to Hortoki Road at 15.100 Kmp </t>
  </si>
  <si>
    <t>Kolasib Division.</t>
  </si>
  <si>
    <t xml:space="preserve">Overall physical Progress </t>
  </si>
  <si>
    <t>Sr.Executive Engineer, PWD.,</t>
  </si>
  <si>
    <t>Restoration of Damge due to Cyclone Remal under  Kawrthah  Division</t>
  </si>
  <si>
    <t>16.6.2025</t>
  </si>
  <si>
    <t>16.1.2026</t>
  </si>
  <si>
    <t>No progress since june 2025</t>
  </si>
  <si>
    <t>13.05.2025</t>
  </si>
  <si>
    <t>14.05.2026</t>
  </si>
  <si>
    <t>19.05.2026</t>
  </si>
  <si>
    <t>14.05.2027</t>
  </si>
  <si>
    <t>28.04.2025</t>
  </si>
  <si>
    <t>28.04.2026</t>
  </si>
  <si>
    <t>Construction of Fire Station at Lunglei, Mizoram</t>
  </si>
  <si>
    <t>04.08.2025</t>
  </si>
  <si>
    <t>04.08.2026</t>
  </si>
  <si>
    <t>Works Not Yet started</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</si>
  <si>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</si>
  <si>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</si>
  <si>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</si>
  <si>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</si>
  <si>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</si>
  <si>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</si>
  <si>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</si>
  <si>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</si>
  <si>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</si>
  <si>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Upgradation of District Research Office at Lunglei</t>
  </si>
  <si>
    <t>11.08.2025</t>
  </si>
  <si>
    <t>11.08.2026</t>
  </si>
  <si>
    <t>Upgradation of District Research Office at Hnahthial</t>
  </si>
  <si>
    <t>18.08.2025</t>
  </si>
  <si>
    <t>18.08.2026</t>
  </si>
  <si>
    <t>05.05.2025</t>
  </si>
  <si>
    <t>05.05.2026</t>
  </si>
  <si>
    <t>SDO (C) Office &amp; Quarter at Chawngte</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</si>
  <si>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</si>
  <si>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</si>
  <si>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</si>
  <si>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</si>
  <si>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</si>
  <si>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</si>
  <si>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</si>
  <si>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</si>
  <si>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</si>
  <si>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Upgradation of District Research Office at Lawngtlai</t>
  </si>
  <si>
    <t>28.05.2025</t>
  </si>
  <si>
    <t>28.05.2026</t>
  </si>
  <si>
    <t>SDO (C) Office &amp; Quarters at Tipa</t>
  </si>
  <si>
    <t>Work not yet started due to site dispute</t>
  </si>
  <si>
    <t>Construction of Fire Station at Council Vaih, Siaha</t>
  </si>
  <si>
    <t>Upgradation of District Research Office at Siaha</t>
  </si>
  <si>
    <t>31.3.2026</t>
  </si>
  <si>
    <t>28.2.2026</t>
  </si>
  <si>
    <t>17.7.2025</t>
  </si>
  <si>
    <t xml:space="preserve">Works in progress </t>
  </si>
  <si>
    <t>Room modification (Civil Works) not yet ready</t>
  </si>
  <si>
    <t>Estimate for XLPE Cable for Lengpui Airport.</t>
  </si>
  <si>
    <t>Renovation/Repairing of Internal Electrification to Polytechnic at Thingdawl (SH: Automobile Engineering Block)</t>
  </si>
  <si>
    <t>4.10.2023</t>
  </si>
  <si>
    <t>18.11.2023</t>
  </si>
  <si>
    <t>Renovation/Repairing of Internal Electrification to Polytechnic at Thingdawl (SH: Textile Technology Block)</t>
  </si>
  <si>
    <t>Renovation/Repairing of Internal Electrification to Polytechnic at Thingdawl (SH: Administrative Block)</t>
  </si>
  <si>
    <t>Renovation/Repairing of Internal Electrification to Polytechnic at Thingdawl (SH: Common Facility Block)</t>
  </si>
  <si>
    <t>SITC of 5-passenger Lift for Fast Track Court Building at Kolasib</t>
  </si>
  <si>
    <t>31.08.2025</t>
  </si>
  <si>
    <t>Technical Sanction accorded,Building not yet ready for I/E</t>
  </si>
  <si>
    <t>SITC of 13-passenger Lift for Fast Track Court Building at Kolasib</t>
  </si>
  <si>
    <t>I/E to Fast Track Court at Kolasib</t>
  </si>
  <si>
    <t>02.06.2024</t>
  </si>
  <si>
    <t>Technical Sanction accorded,Building not yet ready forI/E</t>
  </si>
  <si>
    <t>I/E to High Court Parking at MINECO</t>
  </si>
  <si>
    <t>07.03.2023</t>
  </si>
  <si>
    <t>30.04.25</t>
  </si>
  <si>
    <t>I/E to Mizoram Legislator Home at Tuikhuahtlang , Aizawl.</t>
  </si>
  <si>
    <t>20.11.2024</t>
  </si>
  <si>
    <t>30.05.25</t>
  </si>
  <si>
    <t>Repair and Maintenance of AC at Session Hall (Phase-I : Northern Side)</t>
  </si>
  <si>
    <t>14.04.2025</t>
  </si>
  <si>
    <t>12.07.25</t>
  </si>
  <si>
    <t>New Electrification of MLA Staff Quarters 4 (four) Units (Qtr No. T-141/A, T-141/B, T-141/C and T-141/D) at Tuikhuahtlang, Aizawl.</t>
  </si>
  <si>
    <t>02.04.2025</t>
  </si>
  <si>
    <t>30.05.27</t>
  </si>
  <si>
    <t>Repair and Maintenance of AC at Session Hall (Phase-I : Southern Side)</t>
  </si>
  <si>
    <t>13.07.25</t>
  </si>
  <si>
    <t>I/E to PHE, E-in-C Office at MINECO</t>
  </si>
  <si>
    <t>25.08.2025</t>
  </si>
  <si>
    <t>30.09.25</t>
  </si>
  <si>
    <t>Complete Renovation for I/E to AYUSH Hospital at Thenzawl</t>
  </si>
  <si>
    <t>01.09.2025</t>
  </si>
  <si>
    <t>31.12.27</t>
  </si>
  <si>
    <t>completed</t>
  </si>
  <si>
    <t>a. Vertical extension of Convict Women in Women Jail</t>
  </si>
  <si>
    <t>b. Vertical extension of male ward</t>
  </si>
  <si>
    <t>c. Superintendent Quarters</t>
  </si>
  <si>
    <t>Construction of Examination Hall at MPSC Campus</t>
  </si>
  <si>
    <t>Column layout done</t>
  </si>
  <si>
    <t>Construction of Market Building at Vaivakawn, Aizawl</t>
  </si>
  <si>
    <t>5.6.25</t>
  </si>
  <si>
    <t>5.6.26</t>
  </si>
  <si>
    <t>Dismantling of existing building in progress</t>
  </si>
  <si>
    <t>Construction of State Emergency Operation Centre (SEOC) at MINECO</t>
  </si>
  <si>
    <t>13.5.25</t>
  </si>
  <si>
    <t>13.5.26</t>
  </si>
  <si>
    <t>E. CSS</t>
  </si>
  <si>
    <t>Construction of file rack inside record Room of District Court Building at MINECO</t>
  </si>
  <si>
    <t>8.8.25</t>
  </si>
  <si>
    <t>8.9.25</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</si>
  <si>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</si>
  <si>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</si>
  <si>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</si>
  <si>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</si>
  <si>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</si>
  <si>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</si>
  <si>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</si>
  <si>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</si>
  <si>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</si>
  <si>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</si>
  <si>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</si>
  <si>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</si>
  <si>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</si>
  <si>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</si>
  <si>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</si>
  <si>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</si>
  <si>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</si>
  <si>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24.7.2026</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</si>
  <si>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</si>
  <si>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</si>
  <si>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</si>
  <si>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</si>
  <si>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</si>
  <si>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</si>
  <si>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</si>
  <si>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</si>
  <si>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</si>
  <si>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</si>
  <si>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</si>
  <si>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</si>
  <si>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</si>
  <si>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</si>
  <si>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</si>
  <si>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Work temporarily halted due to fund problem</t>
  </si>
  <si>
    <t>CSR</t>
  </si>
  <si>
    <t>Construction of 100 Bedded District Hospital, Block A at Serchhip Mizoram under Powergrid CSR Initiative</t>
  </si>
  <si>
    <t>COPY 4</t>
  </si>
  <si>
    <t>: NEC</t>
  </si>
  <si>
    <t>Work in progress. EOT application in process.</t>
  </si>
  <si>
    <t>: Article 275 (1)</t>
  </si>
  <si>
    <t>: NEDP</t>
  </si>
  <si>
    <r>
      <t>Sr. Executive Engineer, PWD</t>
    </r>
    <r>
      <rPr>
        <sz val="12"/>
        <color rgb="FF000000"/>
        <rFont val="Cambria"/>
        <family val="1"/>
      </rPr>
      <t xml:space="preserve"> </t>
    </r>
  </si>
  <si>
    <r>
      <t>Project  Division - IV</t>
    </r>
    <r>
      <rPr>
        <sz val="12"/>
        <color rgb="FF000000"/>
        <rFont val="Cambria"/>
        <family val="1"/>
      </rPr>
      <t xml:space="preserve"> </t>
    </r>
  </si>
  <si>
    <r>
      <t>Aizawl : Mizoram</t>
    </r>
    <r>
      <rPr>
        <sz val="12"/>
        <color rgb="FF000000"/>
        <rFont val="Cambria"/>
        <family val="1"/>
      </rPr>
      <t xml:space="preserve"> </t>
    </r>
  </si>
  <si>
    <t>Restoration of Damage Due to Cyclone Remal under Tlabung Division</t>
  </si>
  <si>
    <t>SASCI &amp; SASCI-II</t>
  </si>
  <si>
    <t>Restoration of damages due to cyclone remal under Khawzawl, Saitual &amp; Serchhip Division (Saitual Division)</t>
  </si>
  <si>
    <t>Restoration of damages due to cyclone remal under saitual division PART-II</t>
  </si>
  <si>
    <t>SASCI-V</t>
  </si>
  <si>
    <t>Extension of Saitual Town Via Khiangpuizawl under part V</t>
  </si>
  <si>
    <t>23.06.2025</t>
  </si>
  <si>
    <t>23.06.2026</t>
  </si>
  <si>
    <t>Contract terminated due to death of contractor on 3.7.2025</t>
  </si>
  <si>
    <t>Sl 
No</t>
  </si>
  <si>
    <r>
      <t xml:space="preserve">Name of Division :   </t>
    </r>
    <r>
      <rPr>
        <sz val="12"/>
        <color theme="1"/>
        <rFont val="Times New Roman"/>
        <family val="1"/>
      </rPr>
      <t>Aizawl Road North Division</t>
    </r>
  </si>
  <si>
    <t xml:space="preserve">Construction of Retaining Wall below Zoramthanga's House </t>
  </si>
  <si>
    <t>Rs. 73.68 lakhs bill forwarded to Executive Engineer, Aizawl Road South Division for payment being the Nodal Officer for payment</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</si>
  <si>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</si>
  <si>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</si>
  <si>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</si>
  <si>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</si>
  <si>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</si>
  <si>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</si>
  <si>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</si>
  <si>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</si>
  <si>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</si>
  <si>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</si>
  <si>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</si>
  <si>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</si>
  <si>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</si>
  <si>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</si>
  <si>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</si>
  <si>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</si>
  <si>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</si>
  <si>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</si>
  <si>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</si>
  <si>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SASCI ( 2022-2023 &amp; 2023-2024)</t>
  </si>
  <si>
    <t>Construction of Culvert at Berema Tuikhur to College veng road, Lawngtlai</t>
  </si>
  <si>
    <t>1 Nos</t>
  </si>
  <si>
    <t>Widening of Road from Paithar to Sihtlangpui</t>
  </si>
  <si>
    <t>6.90 Km</t>
  </si>
  <si>
    <t>Construction of Link Road from upper Saikah to Saikah 'L'</t>
  </si>
  <si>
    <t>2.20 Km</t>
  </si>
  <si>
    <t>Construction of Retaining Wall at College Veng, Lawngtlai</t>
  </si>
  <si>
    <t>18.00 Rm</t>
  </si>
  <si>
    <t>Construction of Link Road from Chawntlangpui to Khuailuichhuah</t>
  </si>
  <si>
    <t>4.80 Km</t>
  </si>
  <si>
    <t>Restoration of Damage Due to Cyclone Remal under Lawngtlai Division</t>
  </si>
  <si>
    <t>(i) Restoration of collapsed road formation by Construction of Gabion wall at 1.400 kmp on DEO office to V.Zathanga Ground at L-IV, Lawngtlai</t>
  </si>
  <si>
    <t>17.00 Km</t>
  </si>
  <si>
    <t>09.07.2025</t>
  </si>
  <si>
    <t>09.01.2026</t>
  </si>
  <si>
    <t>Civil works not yet started due to Monsoon rains, collection of Materials &amp; Site preparation in progress</t>
  </si>
  <si>
    <t>(ii) Restoration of collapsed road formation by Construction of Retaining Wall at various locations on Thingfal-Mamte-Thlengang-Tuipui Road</t>
  </si>
  <si>
    <t>34.50 Km</t>
  </si>
  <si>
    <t>(iii) Restoration of collapsed road formation by Construction of Retaining Wall at various locations on Nalkawn to Chamdur Valley Road</t>
  </si>
  <si>
    <t>41.80 Km</t>
  </si>
  <si>
    <t>(iv) Restoration of collapsed road formation by Construction of Gabion wall at 3.200 kmp on Lawngtlai to Tuipui Ferry Road</t>
  </si>
  <si>
    <t>45.00 Km</t>
  </si>
  <si>
    <t>(v) Restoration of collapsed road formation at 6.700 kmp on Lawngtlai to Tuipui Ferry Road (Sh: Construction of Gabion wall, re-construction of HP culvert &amp; Repair of pavement)</t>
  </si>
  <si>
    <t>22.00 Km</t>
  </si>
  <si>
    <t>Division</t>
  </si>
  <si>
    <t>Name of Contractor</t>
  </si>
  <si>
    <t>As per Agreement</t>
  </si>
  <si>
    <t>Qty</t>
  </si>
  <si>
    <t>XII</t>
  </si>
  <si>
    <t xml:space="preserve">Restoration of Damage due to Cyclone Remal under ARSD </t>
  </si>
  <si>
    <t xml:space="preserve">Source of Funding : PM DevINE </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</si>
  <si>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</si>
  <si>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</si>
  <si>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</si>
  <si>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</si>
  <si>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</si>
  <si>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</si>
  <si>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</si>
  <si>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451.85 Cr</t>
  </si>
  <si>
    <t>Project Implementation Unit, PWD</t>
  </si>
  <si>
    <t>23.12.2024</t>
  </si>
  <si>
    <t>23.12.2027</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</si>
  <si>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</si>
  <si>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</si>
  <si>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</si>
  <si>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</si>
  <si>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</si>
  <si>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</si>
  <si>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</si>
  <si>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</si>
  <si>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During 2024-25
INR in Crore</t>
  </si>
  <si>
    <t>Since inception (cummulative)</t>
  </si>
  <si>
    <t>Since inception ( cummulative)</t>
  </si>
  <si>
    <t>500.00 Cr</t>
  </si>
  <si>
    <t>Bill paid to the Contractor</t>
  </si>
  <si>
    <t>Rs. 40.21 Cr</t>
  </si>
  <si>
    <t>Financial Progress of the Contractor</t>
  </si>
  <si>
    <t>PHYSICAL ABSTRACT</t>
  </si>
  <si>
    <t>Name of the project Location and state</t>
  </si>
  <si>
    <t>Name of the implementing Agency/ Deptt.</t>
  </si>
  <si>
    <t xml:space="preserve">Approved cost &amp; date </t>
  </si>
  <si>
    <t>Date of commencement of work /scheme</t>
  </si>
  <si>
    <t>Scope of work /scheme physical terms (e.g.Kms etc)</t>
  </si>
  <si>
    <t>Remark</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</si>
  <si>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</si>
  <si>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</si>
  <si>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</si>
  <si>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</si>
  <si>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</si>
  <si>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</si>
  <si>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</si>
  <si>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</si>
  <si>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</si>
  <si>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</si>
  <si>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</si>
  <si>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</si>
  <si>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</si>
  <si>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</si>
  <si>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</si>
  <si>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</si>
  <si>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</si>
  <si>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</si>
  <si>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</si>
  <si>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</si>
  <si>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</si>
  <si>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</si>
  <si>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</si>
  <si>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</si>
  <si>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</si>
  <si>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</si>
  <si>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</si>
  <si>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</si>
  <si>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</si>
  <si>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</si>
  <si>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</si>
  <si>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Direction and Place identification</t>
  </si>
  <si>
    <t>EoT = 336 days
upto 18.02.2026</t>
  </si>
  <si>
    <t>19.07.2027</t>
  </si>
  <si>
    <t>20.12.2025</t>
  </si>
  <si>
    <t>19.08.2026</t>
  </si>
  <si>
    <t xml:space="preserve">   </t>
  </si>
  <si>
    <t xml:space="preserve">MONTHLY PROGRESS REPORT FOR THE MONTH OF </t>
  </si>
  <si>
    <t>Kawrthah Division, Kawrthah.</t>
  </si>
  <si>
    <t>Works completed physically</t>
  </si>
  <si>
    <t>Kawrthah</t>
  </si>
  <si>
    <t>3054 RFB</t>
  </si>
  <si>
    <t>Qnty.</t>
  </si>
  <si>
    <t>Approved Cost               (in lakh)</t>
  </si>
  <si>
    <t>Target Date of completion</t>
  </si>
  <si>
    <t xml:space="preserve">Mode of Contract </t>
  </si>
  <si>
    <t>I.</t>
  </si>
  <si>
    <t>ANNUAL MAINTENANCE OPERATION PLAN 2025-26 (3054) UNDER KAWRTHAH DIVISION.</t>
  </si>
  <si>
    <t>1) Patch Repair of Kawrthah Internal Road (Puksut kawn - HS Veng) at Kawrthah</t>
  </si>
  <si>
    <t>31/12/2025</t>
  </si>
  <si>
    <t>Works to be started immediately</t>
  </si>
  <si>
    <t>2) Resurfacing of Hriphaw Town Road (Lalveng - Chhim veng) at Hriphaw Ch.0.400 - 7.395 Kmp</t>
  </si>
  <si>
    <t>3) Patch repair of Chuhvel to Sihthiang Road</t>
  </si>
  <si>
    <t>4) Approach road to Damcherra market (From MVI office) (MVI office - Zakamlova building)</t>
  </si>
  <si>
    <t>5) Approach road to Police Quarters (Police station at KDZKT Police Quarter)</t>
  </si>
  <si>
    <t>6) Re-surfacing of Approach road to VC House (Salvation Hall - VC House) Part-I at Tuidam</t>
  </si>
  <si>
    <t>7) Re-surfacing of Approach road to Forest IB at Kawrtethawveng</t>
  </si>
  <si>
    <t>Overall Physical progress</t>
  </si>
  <si>
    <t>Name of work/Project</t>
  </si>
  <si>
    <t>: Construction of Up-gradation and Maintenance of Moroicherra to Lushaicherra (0.00 – 9.84 Kmp)</t>
  </si>
  <si>
    <t>: Kawrthah</t>
  </si>
  <si>
    <t>: 13.08.2024</t>
  </si>
  <si>
    <t>: 02.03.2026</t>
  </si>
  <si>
    <t>: C.Vanlalruatkima, Lungdai</t>
  </si>
  <si>
    <t>Components of Works</t>
  </si>
  <si>
    <t>Achievement upto previous Month</t>
  </si>
  <si>
    <t>Achievement for the Month</t>
  </si>
  <si>
    <t>Remarks/ Issues</t>
  </si>
  <si>
    <t>Item Amount (lakhs)</t>
  </si>
  <si>
    <t>Phy Prog (Qty)</t>
  </si>
  <si>
    <t>Fin Prog (lakh)</t>
  </si>
  <si>
    <r>
      <rPr>
        <b/>
        <sz val="11"/>
        <rFont val="Arial Narrow"/>
        <family val="2"/>
      </rPr>
      <t xml:space="preserve">A. Formation works :  </t>
    </r>
    <r>
      <rPr>
        <sz val="11"/>
        <rFont val="Arial Narrow"/>
        <family val="2"/>
      </rPr>
      <t xml:space="preserve">                                            </t>
    </r>
    <r>
      <rPr>
        <b/>
        <sz val="11"/>
        <rFont val="Arial Narrow"/>
        <family val="2"/>
      </rPr>
      <t>a)</t>
    </r>
    <r>
      <rPr>
        <sz val="11"/>
        <rFont val="Arial Narrow"/>
        <family val="2"/>
      </rPr>
      <t xml:space="preserve"> Clearing &amp; setting </t>
    </r>
  </si>
  <si>
    <t xml:space="preserve">Work in progress </t>
  </si>
  <si>
    <r>
      <rPr>
        <b/>
        <sz val="11"/>
        <rFont val="Arial Narrow"/>
        <family val="2"/>
      </rPr>
      <t>b)</t>
    </r>
    <r>
      <rPr>
        <sz val="11"/>
        <rFont val="Arial Narrow"/>
        <family val="2"/>
      </rPr>
      <t xml:space="preserve"> New FC for curve Improvement</t>
    </r>
  </si>
  <si>
    <t>Total of earthwork</t>
  </si>
  <si>
    <t>M3</t>
  </si>
  <si>
    <r>
      <rPr>
        <b/>
        <sz val="11"/>
        <rFont val="Arial Narrow"/>
        <family val="2"/>
      </rPr>
      <t>B. Side Drains :</t>
    </r>
    <r>
      <rPr>
        <sz val="11"/>
        <rFont val="Arial Narrow"/>
        <family val="2"/>
      </rPr>
      <t xml:space="preserve">
a) Unlined Side drain</t>
    </r>
  </si>
  <si>
    <t>a) Unlined Side Drain</t>
  </si>
  <si>
    <t>b) Lined Side drain</t>
  </si>
  <si>
    <r>
      <rPr>
        <b/>
        <sz val="11"/>
        <rFont val="Arial Narrow"/>
        <family val="2"/>
      </rPr>
      <t>C. Protection works :</t>
    </r>
    <r>
      <rPr>
        <sz val="11"/>
        <rFont val="Arial Narrow"/>
        <family val="2"/>
      </rPr>
      <t xml:space="preserve">
</t>
    </r>
  </si>
  <si>
    <r>
      <t xml:space="preserve">D. Drainage Work                                                          a) </t>
    </r>
    <r>
      <rPr>
        <sz val="11"/>
        <rFont val="Arial Narrow"/>
        <family val="2"/>
      </rPr>
      <t>HP Culvert</t>
    </r>
  </si>
  <si>
    <t>E. Minor Bridge Hand/Guard Rail</t>
  </si>
  <si>
    <t>F. Pavement works :</t>
  </si>
  <si>
    <t>a) Scarifying Existing Bituminous</t>
  </si>
  <si>
    <t>b) WBM -II</t>
  </si>
  <si>
    <t>c) WBM -III</t>
  </si>
  <si>
    <t>d) Prime coat</t>
  </si>
  <si>
    <t>e) MSS</t>
  </si>
  <si>
    <t>f) Tack Coat</t>
  </si>
  <si>
    <t>g) Earthern Shouder</t>
  </si>
  <si>
    <t xml:space="preserve">G. Road Sign </t>
  </si>
  <si>
    <t>H. Title information</t>
  </si>
  <si>
    <t>I. Citizen information</t>
  </si>
  <si>
    <t>J. PMGSY LOGO</t>
  </si>
  <si>
    <t>K. AMC</t>
  </si>
  <si>
    <t>Years</t>
  </si>
  <si>
    <t>TOTAL OF WORK COMPONENT</t>
  </si>
  <si>
    <t>Overall Physical Progress =</t>
  </si>
  <si>
    <t>: Upgradation &amp; Maintenance of Bairabi to Zamuang Road (Ch:0.00 to 24.20 Kmp)</t>
  </si>
  <si>
    <t>: 29.8.2024</t>
  </si>
  <si>
    <t>: 1.3.2026</t>
  </si>
  <si>
    <t>: Laltlanmawia, Kolasib</t>
  </si>
  <si>
    <t>Achievement for the Monthr</t>
  </si>
  <si>
    <t xml:space="preserve">Protection work </t>
  </si>
  <si>
    <t>Side Drain</t>
  </si>
  <si>
    <t>i) LSD</t>
  </si>
  <si>
    <t xml:space="preserve">ii) ULSD </t>
  </si>
  <si>
    <t>Pavement</t>
  </si>
  <si>
    <t>i) Subgrade</t>
  </si>
  <si>
    <t>ii) GSB</t>
  </si>
  <si>
    <t>iii) WBM-II</t>
  </si>
  <si>
    <t>iv) WBM-III</t>
  </si>
  <si>
    <t>v) Prime coat</t>
  </si>
  <si>
    <t>vi) Tack coat</t>
  </si>
  <si>
    <t>vii) MSS</t>
  </si>
  <si>
    <t xml:space="preserve">viii)Shoulders </t>
  </si>
  <si>
    <t>Road marking</t>
  </si>
  <si>
    <t>KM Stone &amp;Road Signs:</t>
  </si>
  <si>
    <t>i) Km Stone,Hm Stone etc.</t>
  </si>
  <si>
    <t>ii) Boundary pillar</t>
  </si>
  <si>
    <t>iii) Information &amp; Cautionary Sign</t>
  </si>
  <si>
    <t>AMC</t>
  </si>
  <si>
    <t>Overall Progress =</t>
  </si>
  <si>
    <t>(O)17.07.2025
(R)31.10.2025</t>
  </si>
  <si>
    <t>(O)17.07.2025
(R)07.11.2025</t>
  </si>
  <si>
    <t>(O)17.07.2025
(R)11.01.2026</t>
  </si>
  <si>
    <t>(O)17.07.2025
(R)30.11.2025</t>
  </si>
  <si>
    <t>(0)17.07.2025
(R)30.11.2025</t>
  </si>
  <si>
    <t>(O)17.07.2025
(R)10.11.2025</t>
  </si>
  <si>
    <t>Work in Progress 
(EOT under process)</t>
  </si>
  <si>
    <t>(O) 20.09.2024
(R1) 18.02.2025
(R2) 31.05.2025
(R3) 31.07.2025
(R4)12.12.2025</t>
  </si>
  <si>
    <t>27.05.2025</t>
  </si>
  <si>
    <t>27.05.2026</t>
  </si>
  <si>
    <t>Upgradation of District Research Office at Mamit</t>
  </si>
  <si>
    <t>Construction of DC Revenue (SO) Office at Mamit</t>
  </si>
  <si>
    <t>Work yet to be started</t>
  </si>
  <si>
    <t>Re- Construction of DC  Office Complex at Mamit</t>
  </si>
  <si>
    <t>MONTHLY PROGRESS REPORT FOR THE MONTH OF OCTOBER / 2025 UNDER PWD, TLABUNG DIVISION.</t>
  </si>
  <si>
    <t>MONTHLY PROGRESS REPORT FOR THE MONTH OF OCTOBER / 2025</t>
  </si>
  <si>
    <t>Name of works : (3054) Maintenance Action Plane During 2025- 2026</t>
  </si>
  <si>
    <t>Name of Division : Tlabung Division</t>
  </si>
  <si>
    <t>(Rs.in lakh)</t>
  </si>
  <si>
    <t>Length to be covered in meter</t>
  </si>
  <si>
    <t>Amount (Rs in Lakh)</t>
  </si>
  <si>
    <t xml:space="preserve">Resurfacing of Central Road </t>
  </si>
  <si>
    <t>Completed Physical Works</t>
  </si>
  <si>
    <t>Resurfacing of approach road to SDO C  Office with courtyard</t>
  </si>
  <si>
    <t>Resurfacing of Zawlpuikawn Community Hall</t>
  </si>
  <si>
    <t>Resurfacing of Chawngte P-C Bridge to Bethani veng</t>
  </si>
  <si>
    <t>Resurfacing of Approach road to PWD IB via Police Thana and Forest Complex</t>
  </si>
  <si>
    <t>Resurfacing of approach road to PWD Complex Lungsen</t>
  </si>
  <si>
    <t>Physical %</t>
  </si>
  <si>
    <t>Sr.Executive Engineer, PWD.</t>
  </si>
  <si>
    <t>Tlabung Division, Tlabung.</t>
  </si>
  <si>
    <t>Montly Progress Report under National Highway Division-I, PWD., October, 2025</t>
  </si>
  <si>
    <r>
      <t xml:space="preserve">Construction of Bamboo Link Road from Lengpui to Saiphal Baboo Plantation (41 km) under PM-DevINE </t>
    </r>
    <r>
      <rPr>
        <b/>
        <sz val="11"/>
        <color theme="1"/>
        <rFont val="Calibri"/>
        <family val="2"/>
        <scheme val="minor"/>
      </rPr>
      <t>( Note: Change of Scope approved and Supplemantary Agreement signed. Progress report re-framed as per Change of Scope.)</t>
    </r>
  </si>
  <si>
    <t>MONTHLY PROGRESS FOR THE MONTH OF : OCTOBER 2025</t>
  </si>
  <si>
    <t>Price escalation</t>
  </si>
  <si>
    <t>Total</t>
  </si>
  <si>
    <t>Quality Control</t>
  </si>
  <si>
    <t>MONTHLY PROGRESS REPORT UNDER MULTI MODAL PROJECT DIVISION
FOR THE MONTH OF OCTOBER, 2025</t>
  </si>
  <si>
    <t xml:space="preserve">MONTHLY PROGRESS REPORT </t>
  </si>
  <si>
    <t xml:space="preserve">  FOR THE MONTH OF OCTOBER, 2025</t>
  </si>
  <si>
    <t xml:space="preserve"> Earthwork and Permanent Work from 9.100 Km to 13.325 Km Package-I</t>
  </si>
  <si>
    <t>NABARD Fund=Rs. 291.35 lakh
SASCE Fund=Rs.217.10
Expenditure from NABARD=Rs.46.67
Expenditure from SASCE=Rs.86.15.
Equipment Advance Recovery balance=Rs.8.037</t>
  </si>
  <si>
    <t xml:space="preserve">  FOR THE MONTH OF OCTOBER/ 2025</t>
  </si>
  <si>
    <t>Scarifying existing bituminous</t>
  </si>
  <si>
    <t>Work completed. Deviation approval vide No.B-17024/91/CE-R/25/PW/153 of 24.9.2025</t>
  </si>
  <si>
    <t>OPC + Prime Coat</t>
  </si>
  <si>
    <t>Seal coating + Tack Coat</t>
  </si>
  <si>
    <t>Breast Wall + Lined Side Drain with RCC Cover</t>
  </si>
  <si>
    <t xml:space="preserve">  FOR THE MONTH OF OCTOBER/2025</t>
  </si>
  <si>
    <t>MONTHLY PROGRESS REPORT FOR THE MONTH OF OCTOBER 2025</t>
  </si>
  <si>
    <t>13.11. 2023</t>
  </si>
  <si>
    <t>31.03. 2024</t>
  </si>
  <si>
    <t>Source of Funding : State</t>
  </si>
  <si>
    <t>Construction of RCC link drain near Chief Minister's Office at Mc Donald Hill</t>
  </si>
  <si>
    <t>05.04.2025</t>
  </si>
  <si>
    <t>Maintenance and furnishing of General Pool Quarters</t>
  </si>
  <si>
    <t>15.01.2025</t>
  </si>
  <si>
    <t>31.03.2025</t>
  </si>
  <si>
    <t xml:space="preserve">MONTHLY PROGRESS REPORT FOR THE MONTH OF OCTOBER, 2025 </t>
  </si>
  <si>
    <t>OCTOBER, 2025</t>
  </si>
  <si>
    <t>MONTHLY PROGRESS REPORT FOR THE MONTH OF OCTOBER, 2025</t>
  </si>
  <si>
    <t xml:space="preserve">Construction of Retaining Wall and Drainage System in Various Higher Educations Institutions to Mitigate Effects of Cyclonic Storm. 
</t>
  </si>
  <si>
    <t xml:space="preserve">a) Government Aizawl College, Mualpui
</t>
  </si>
  <si>
    <t xml:space="preserve">b) Government Mizoram Law College, Luangmual
</t>
  </si>
  <si>
    <t xml:space="preserve">c) Mizoram Hindi Training College, Durtlang North
</t>
  </si>
  <si>
    <t xml:space="preserve">Construction of Revenue Staff Qtr. Complex at Aizawl.
</t>
  </si>
  <si>
    <t xml:space="preserve">a) Construction of Revenue Staff Quarters at Kawltheihuan, Aizawl
</t>
  </si>
  <si>
    <t>N.A.</t>
  </si>
  <si>
    <t>Dismantling work to be started. Mobilisation in process.</t>
  </si>
  <si>
    <t xml:space="preserve">b) Construction of Revenue Staff Quarters at College Veng, Aizawl
</t>
  </si>
  <si>
    <t xml:space="preserve">Work order allotted. However, work could not be started due to land issues.
</t>
  </si>
  <si>
    <t>: SASCE</t>
  </si>
  <si>
    <t>Name of scheme</t>
  </si>
  <si>
    <t>MONTHLY PROGRESS REPORT FOR THE MONTH OF  OCTOBER 2025</t>
  </si>
  <si>
    <t>Construction of Circuit House  under DC Office
(SH: Construction of Circuit House at Khawzawl)</t>
  </si>
  <si>
    <t xml:space="preserve">Re-construction of District Jail, Serchhip
</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</si>
  <si>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</si>
  <si>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</si>
  <si>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</si>
  <si>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</si>
  <si>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</si>
  <si>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</si>
  <si>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</si>
  <si>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Re-construction of District Jail, Champhai
</t>
  </si>
  <si>
    <t xml:space="preserve"> 1. Male Ward</t>
  </si>
  <si>
    <t>2. Female Ward</t>
  </si>
  <si>
    <t>3. Main Wall, Separation wall &amp; Duty post</t>
  </si>
  <si>
    <t>4. Type-II Quarters Block-I</t>
  </si>
  <si>
    <t>5. Type-II Quarters Block-II)</t>
  </si>
  <si>
    <t>Re-construction of District Jail, Saitual
(Sh: Separation Wall (80m))</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</si>
  <si>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</si>
  <si>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</si>
  <si>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</si>
  <si>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</si>
  <si>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</si>
  <si>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MONTHLY PROGRESS REPORT UNDER SPECIAL ASSISTANCE TO STATES FOR CAPITAL EXPENDITURE 
FOR THE MONTH OF OCTOBER 2025</t>
  </si>
  <si>
    <t>Name of Project with brief description</t>
  </si>
  <si>
    <t>Approved Cost 
(Rs. lakh)</t>
  </si>
  <si>
    <t>First Installment</t>
  </si>
  <si>
    <t>Second Installment</t>
  </si>
  <si>
    <t>Component-wise break up of the  Project</t>
  </si>
  <si>
    <t>Component-wise Project milestones (Target date of completion)</t>
  </si>
  <si>
    <t>Financial Progress (component wise in Rs.lakh</t>
  </si>
  <si>
    <t>Physical Progress (component wise in %age)</t>
  </si>
  <si>
    <t>Remarks, including Reason for non-achievement of milestone 
(If applicable)</t>
  </si>
  <si>
    <t>Date of 
Sanction</t>
  </si>
  <si>
    <t>Amount 
(Rs.lakh)</t>
  </si>
  <si>
    <t>Name of the Implementing Department :  PWD, Project Division-III</t>
  </si>
  <si>
    <t>Improvement/ Upgradation of Operational/ Non-operational Facilities of Lengpui Airport.
(SH : Renovation of Terminal Building)</t>
  </si>
  <si>
    <t>16.03.2021</t>
  </si>
  <si>
    <t>19.10.2022</t>
  </si>
  <si>
    <t>A. Renovation of Terminal Building</t>
  </si>
  <si>
    <t>21.10.2023
Extended upto 31.12.2024</t>
  </si>
  <si>
    <t xml:space="preserve"> Work  in  Progress.</t>
  </si>
  <si>
    <t xml:space="preserve">1. Earth Works </t>
  </si>
  <si>
    <t>2.Dismantling Item</t>
  </si>
  <si>
    <t>3.PCC works</t>
  </si>
  <si>
    <t xml:space="preserve">4.RCC works </t>
  </si>
  <si>
    <t>5.Brick walling</t>
  </si>
  <si>
    <t xml:space="preserve">6.Plastering </t>
  </si>
  <si>
    <t>7.Tile Flooring</t>
  </si>
  <si>
    <t>8.Ceiling &amp; Column Panneling with ACP Board</t>
  </si>
  <si>
    <t>9.Painting with POP</t>
  </si>
  <si>
    <t>10.Railing (Stainless Steel with Tuffen Glass)</t>
  </si>
  <si>
    <r>
      <rPr>
        <sz val="11"/>
        <rFont val="Times New Roman"/>
        <family val="1"/>
      </rPr>
      <t>11.Doors &amp; Windows F</t>
    </r>
    <r>
      <rPr>
        <b/>
        <sz val="11"/>
        <rFont val="Times New Roman"/>
        <family val="1"/>
      </rPr>
      <t>it</t>
    </r>
    <r>
      <rPr>
        <sz val="11"/>
        <rFont val="Times New Roman"/>
        <family val="1"/>
      </rPr>
      <t>tings</t>
    </r>
  </si>
  <si>
    <t>12.Temporary Laminated Board Partition</t>
  </si>
  <si>
    <t>13.Roof Treatment</t>
  </si>
  <si>
    <t>14.Sanitary fittings</t>
  </si>
  <si>
    <t>B.Sub-Surface Cable Channel</t>
  </si>
  <si>
    <t>C.Roof Extension (LS)</t>
  </si>
  <si>
    <t>22.3.2022</t>
  </si>
  <si>
    <t>1 Building portion with water supply &amp; sanitary fittings.
2. Underground Sump 
(20,000 ltrs capacity)</t>
  </si>
  <si>
    <t xml:space="preserve"> Sr.Executive Engineer, PWD.
Project Division - III
Aizawl, Mizoram</t>
  </si>
  <si>
    <t>Wedening,Blacktopping and Improvement of of Road from Saihatlangkawn Beat post-Primary School-II - District Court Complex and Magistrate Rrsidence.</t>
  </si>
  <si>
    <t>21.08.2025</t>
  </si>
  <si>
    <t>21.12.2025</t>
  </si>
  <si>
    <t>Work under Annual Maintenance Action Plan (3054) During 2025-26 under PWD Siaha Division</t>
  </si>
  <si>
    <t>a)</t>
  </si>
  <si>
    <t>Maintenance and Improvement of Approach road to 
PHC with PCC at Sangau</t>
  </si>
  <si>
    <t>24.10.2025</t>
  </si>
  <si>
    <t>Work completed</t>
  </si>
  <si>
    <t>b)</t>
  </si>
  <si>
    <t>Construction of Retaining Wall on Tlangpui - 
Niawhtlang Road (0.000 - 14.000) kmp at Ch. 7.500 km</t>
  </si>
  <si>
    <t>08.09.2025</t>
  </si>
  <si>
    <t>FOR THE MONTH OF OCTOBER 2025</t>
  </si>
  <si>
    <t>40.39
(100%)</t>
  </si>
  <si>
    <t>17.19
(100%)</t>
  </si>
  <si>
    <t>17.85
(100%)</t>
  </si>
  <si>
    <t>33.72
(100%)</t>
  </si>
  <si>
    <t>Pothole repairs of ISPW to Khatla Thlanmual Road</t>
  </si>
  <si>
    <t>Pothole repairs of Samtlang Internal Road</t>
  </si>
  <si>
    <t>Extension of Culvert at Transport Office at Hlimen</t>
  </si>
  <si>
    <t>XI.</t>
  </si>
  <si>
    <t>Resurfacing of Selected Stretches on Aizawl - Reiek - W. Lungdar Road</t>
  </si>
  <si>
    <t>SASCI (2025-2026)</t>
  </si>
  <si>
    <t>Maubawk to MINECO Bypass Road on Western Side</t>
  </si>
  <si>
    <t>Pavement Works</t>
  </si>
  <si>
    <t>b) Breast Wall</t>
  </si>
  <si>
    <t>Construction of RCC Balcony Roadway</t>
  </si>
  <si>
    <t>MONTHLY PROGRESS REPORT FOR THE MONTH OF OCTOBER, 2025 ( BUILDING WORKS )</t>
  </si>
  <si>
    <t>13.12.2025</t>
  </si>
  <si>
    <t>509.08 + 23.07 = 532.15</t>
  </si>
  <si>
    <t>Addl. Expenditure sanction of Rs.23.07lakhs received vide ES no. D/11021/27/2019-pwd (T) of dt: 12.03.25</t>
  </si>
  <si>
    <t xml:space="preserve"> MONTHLY PROGRESS REPORT FOR THE MONTH OF OCTOBER 2025</t>
  </si>
  <si>
    <t>Name of Division: Siaha Division</t>
  </si>
  <si>
    <t>Name of contractor: Tantia Constructions Ltd., DD-30, Sector -I, Salt Lake City, Kalkata</t>
  </si>
  <si>
    <t>Aggrement amount : Rs.43,07,95,440.00</t>
  </si>
  <si>
    <t>A.Financial Report</t>
  </si>
  <si>
    <t>ANNEXURE - F</t>
  </si>
  <si>
    <t>Name of the project Location and State</t>
  </si>
  <si>
    <t>Name of the Implementing Agency/Deptt</t>
  </si>
  <si>
    <t>Approved Cost by MDoNER</t>
  </si>
  <si>
    <t>Origincal cost</t>
  </si>
  <si>
    <t>Revised cost</t>
  </si>
  <si>
    <t xml:space="preserve">During </t>
  </si>
  <si>
    <t>Since inception (Cumulative)</t>
  </si>
  <si>
    <t>During the month vis-a-vis target</t>
  </si>
  <si>
    <t>Upgradation of Saiha - Lungbun - Tluangram - Haka Road in the State of Mizoram under North East Special Infrastructure Development Scheme(NESIDS) on EPC Mode.</t>
  </si>
  <si>
    <t>PWD Siaha Division, Siaha</t>
  </si>
  <si>
    <t>50.21 Cr</t>
  </si>
  <si>
    <t>NIL</t>
  </si>
  <si>
    <t>B.Physical Report</t>
  </si>
  <si>
    <t>Approved Cost by MDoNER/NEC &amp; Date of Approval</t>
  </si>
  <si>
    <t>Date of Actual Commencement of work/Scheme</t>
  </si>
  <si>
    <t>Scope of the work/scheme in physical terms (eg. Kms, etc)</t>
  </si>
  <si>
    <t xml:space="preserve">Physical achievemnt </t>
  </si>
  <si>
    <t>Percentage
weightage (previous month)</t>
  </si>
  <si>
    <t>Percentage weightage  (reporting month)</t>
  </si>
  <si>
    <t>29.10.2021</t>
  </si>
  <si>
    <t>31.03.2024</t>
  </si>
  <si>
    <t>Earthwork (Formation width=7.5m)</t>
  </si>
  <si>
    <t>a) Site Clearance and cutting of Trees</t>
  </si>
  <si>
    <t>b) In Cutting</t>
  </si>
  <si>
    <t>i) Ordinary soil</t>
  </si>
  <si>
    <t>ii) Soft Rock</t>
  </si>
  <si>
    <t>iii) Hard Rock</t>
  </si>
  <si>
    <t>Pavement (width=7.5m)</t>
  </si>
  <si>
    <t>a) Granular Sub-Base (GSB = 150 mm)</t>
  </si>
  <si>
    <t>b) Wet Mix Macadam (WMM = 250 mm)</t>
  </si>
  <si>
    <t>Bituminous Courses</t>
  </si>
  <si>
    <t>a) DBM (60 mm)</t>
  </si>
  <si>
    <t>b) BC (30 mm)</t>
  </si>
  <si>
    <t>a) Concrete Lined Side drain</t>
  </si>
  <si>
    <t>b) Unlined Side Drain</t>
  </si>
  <si>
    <t>Protection Work (Retaining Wall)</t>
  </si>
  <si>
    <t>a) Type-I  (Ht.= 3m)</t>
  </si>
  <si>
    <t>b) Type-II (Ht.= 4m)</t>
  </si>
  <si>
    <t>c) Type-III (Ht.= 5m)</t>
  </si>
  <si>
    <t>Cross Drainage Works (Box Culvert)</t>
  </si>
  <si>
    <t>a) Type-I ( 1.5mx1.5m)</t>
  </si>
  <si>
    <t>b) Type-II ( 2mx2m)</t>
  </si>
  <si>
    <t>c) Type-III ( 3mx4m)</t>
  </si>
  <si>
    <t>d) Type-IV ( 4mx5m)</t>
  </si>
  <si>
    <t>Project Facilities</t>
  </si>
  <si>
    <t>a) Traffic signages &amp; Road safety measures, Km stones, Informatory signs etc.</t>
  </si>
  <si>
    <t>b) PCC Parapet Wall</t>
  </si>
  <si>
    <t>Name of the Officer</t>
  </si>
  <si>
    <t xml:space="preserve"> Er. K. LUAIMINTHANGA</t>
  </si>
  <si>
    <t>Designation</t>
  </si>
  <si>
    <t xml:space="preserve">  Sr. Executive Engineer, PWD,</t>
  </si>
  <si>
    <t xml:space="preserve"> Siaha Division</t>
  </si>
  <si>
    <t>Date with Seal</t>
  </si>
  <si>
    <t>Name of Work           : Improvement &amp; Maintenance of City Roads under Annual Maintenance Operation Plan (AMOP) 2025-26</t>
  </si>
  <si>
    <t>Name of Scheme       : State funding (3054)</t>
  </si>
  <si>
    <t>Approved Amount  :  Rs. 75.17 lakh</t>
  </si>
  <si>
    <t>Name of Sub-Division : Aizawl Road North Sub-Division-I</t>
  </si>
  <si>
    <t>Sub-Head of works</t>
  </si>
  <si>
    <t>Patch repair of Aizawl City roads within Aizawl Road North Division</t>
  </si>
  <si>
    <t>Patch Repair and Seal Coating of Electric 3rd row Road</t>
  </si>
  <si>
    <t>Patch Repair and Seal Coating of Electric 2nd row road upto Zirtiri College</t>
  </si>
  <si>
    <t>Patch Repair and Seal Coating of Darnam lui to chite (new complex)</t>
  </si>
  <si>
    <t>Patch Repair and Seal Coating of Armed veng to Electric veng Cemetry Road</t>
  </si>
  <si>
    <t>Patch Repair and Seal Coating of Armed veng to Armed Veng 'S' to Bethlehem Vengthlang Zoo Road</t>
  </si>
  <si>
    <t>Improvement of Riding Quality on Bazar Bungkawn to Chite Road</t>
  </si>
  <si>
    <t>Construction of R/Wall infront of Zohmingliani's House near RSC field, Ramhlun North</t>
  </si>
  <si>
    <t>Patch Repair and  Seal Coating of Sihphir Lower Lane ) Indoor stadium)</t>
  </si>
  <si>
    <t>Patch Repair and Seal Coating of CRPF Camp to Kailiana road at Thuampui (BRTF Complex Kailiana road)</t>
  </si>
  <si>
    <t>Patch Repair and Full Seal Coating of approach road to Lower Zotui veng at Durtlang Leitan (Zotui kawng Pu Dokhuma's house)</t>
  </si>
  <si>
    <t>Patch Repair and Full Seal Coating of Approach Road to Thuampui Cemetry (BRTF Complex Thuampui cemetry)</t>
  </si>
  <si>
    <t>Patch Repair and Full Seal Coating of Zemabawk vengthar road (Anganwadi centre RIPANS road)</t>
  </si>
  <si>
    <t>Patch Repair and Full Seal Coating of Approach Road to TV centre at Durtlang (DDK)</t>
  </si>
  <si>
    <t>Patch Repair and Full Seal Coating of Upper Hermon road at Durtlang</t>
  </si>
  <si>
    <t>Patch Repair and Full Seal Coating of Upper Hermon road Lane-4 at Durtlang</t>
  </si>
  <si>
    <t>Resurfacing with Mix seal surfacing of bawngkawn Hmar veng to Thuampui road</t>
  </si>
  <si>
    <t>Patch Repair and Full Seal Coating of approach road to Bawngkawn cemetry</t>
  </si>
  <si>
    <t>Patch Repair and Full Seal Coating of AMC road at bawngkawn</t>
  </si>
  <si>
    <t>Patch Repair and Full Seal Coating of approach road to Sobji bazar road at bawngkawn</t>
  </si>
  <si>
    <t>Resurfacing of Chhingtei road at Durtlang</t>
  </si>
  <si>
    <t>Construction of V-Shaped Side drain ai Leitan Ramthar Lane-II</t>
  </si>
  <si>
    <t>23.8.2025</t>
  </si>
  <si>
    <t>Construction of V-Shaped Side drain ai Leitan Ramthar Lane-I</t>
  </si>
  <si>
    <t>4.9.2025</t>
  </si>
  <si>
    <t>Construction of Retaining wall at Upper Hermon road at Durtlang</t>
  </si>
  <si>
    <t>22.8.2025</t>
  </si>
  <si>
    <t>Construction of Gabion wall at Thuampui to selesih road at Ch:2.000kmp</t>
  </si>
  <si>
    <t>20.8.2025</t>
  </si>
  <si>
    <t>Construction of V-Shaped Side drain at ICFAI road</t>
  </si>
  <si>
    <t>Re-Construction of Course rubble masonry Line side drain at bawngkawn Sobji bazar road</t>
  </si>
  <si>
    <t>17.8.2025</t>
  </si>
  <si>
    <t>Construction of Retaining wall at Thuampui to Selesih road at Ch:8.040 kmp</t>
  </si>
  <si>
    <t>10.9.2025</t>
  </si>
  <si>
    <t>Patch Repair and Seal coating of Presby Church to Khamtlang via Bus Turning point &amp; NBCC road Sakawrtuichhun</t>
  </si>
  <si>
    <t>Patch Repair and Seal coating of Sairang Zero Point to Dawrpui Veng (Rochhing Road) (Sairang Zero Point Sairang Dawrpui)</t>
  </si>
  <si>
    <t>Patch repair and Seal Coating of PTC Lungverh to Power Grid (PTC IR Bn Liando Resort Junction)</t>
  </si>
  <si>
    <t>Patch repair and Seal Coating of Zotlang Internal Road, Aizawl</t>
  </si>
  <si>
    <t>Construction of V shape Side Drain at MZU Road at Zonuam, Aizawl</t>
  </si>
  <si>
    <t>Patch repair and Seal Coating of Vaivakawn to Bazar Bungkawn road</t>
  </si>
  <si>
    <t>MONTHLY PROGRESS REPORT FOR THE MONTH OF OCTOBER, 2025 (ROAD WORKS)</t>
  </si>
  <si>
    <t>MONTHLY PROGRESS REPORT FOR THE MONTH OF OCTOBER, 2025 UNDER NABARD</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</si>
  <si>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</si>
  <si>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</si>
  <si>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</si>
  <si>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</si>
  <si>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</si>
  <si>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</si>
  <si>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</si>
  <si>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</si>
  <si>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t xml:space="preserve">MONTHLY  PROGRESS REPORT FOR THE MONTH OF OCTOBER, 2025 ( ROAD WORKS)           </t>
  </si>
  <si>
    <t>MONTHLY PROGRESS REPORT FOR THE MONTH OF OCTOBER, 2025 UNDER SASCI - II</t>
  </si>
  <si>
    <t>MONTHLY PROGRESS REPORT FOR THE MONTH OF OCTOBER, 2025 UNDER ARND</t>
  </si>
  <si>
    <t>MONTHLY PROGRESS REPORT OF NH-150  FOR THE MONTH OF  OCTOBER 2025</t>
  </si>
  <si>
    <t>MONTHLY PROSGESS REPORT OF WORKS FOR THE MONTH OF OCTOBER, 2025</t>
  </si>
  <si>
    <t>MAINTENANCE ACTION PLAN (3054)</t>
  </si>
  <si>
    <t>Improvement &amp; resurfacing of Sobji Bazar to SIB Complex via Rohnaas House(Sobji Bazar SIB Complex)</t>
  </si>
  <si>
    <t>Improvement &amp; resurfacing of Khawhluna Point Bethel to Thangvelas House (Sihdim Road)</t>
  </si>
  <si>
    <t>Improvement &amp; resurfacing  Excise Office approach road</t>
  </si>
  <si>
    <t>Kanan Internal Road upto CNV Road via Seri(CNV  Road  Kanan Internal Road)</t>
  </si>
  <si>
    <t>Improvement &amp; resurfacing of Chanem Ring Road (Chanem Building Chanem)</t>
  </si>
  <si>
    <t>Patch repair &amp; resurfacing of Kahrawt Field to Vengsang HS via PHE Office (Kahrawt Field Vengsang High School)</t>
  </si>
  <si>
    <t>Improvement &amp; resurfacing of Tlangsam Community Hall Approach Road</t>
  </si>
  <si>
    <t>Resurfacing of approach road to Hlakungpui mual, Khawbung (Balance portion including approach road to SA Quarter)</t>
  </si>
  <si>
    <t>21.10.2025</t>
  </si>
  <si>
    <t>Resurfacing of approach road to PHC Farkawn ( Farkawn PHC Farkawn)</t>
  </si>
  <si>
    <t>Resurfacing of approach road to Zawlsei Middle School, Zawlsei</t>
  </si>
  <si>
    <t>Resurfacing of approach road to mini Sport Complex, Khawbung</t>
  </si>
  <si>
    <t>Pothole Filling, Patch repair of Champhai - Khawbung road (Dungtlang to Khawbung) (64.000-71.000 kmp)</t>
  </si>
  <si>
    <t>Construction of Unlined Side Drain on Lianchhiari Lunglen Tlang road at Dungtlang</t>
  </si>
  <si>
    <t>3054 NON-PLAN R&amp;B</t>
  </si>
  <si>
    <t>Upgradation of Zotlang to Mualnuam Road</t>
  </si>
  <si>
    <t>MONTHLY PROGRESS REPORT UNDER EXECUTIVE ENGINEER, PROJECT DIVISION- I, PWD FOR OCTOBER 2025</t>
  </si>
  <si>
    <r>
      <t xml:space="preserve">Re-construction of </t>
    </r>
    <r>
      <rPr>
        <b/>
        <sz val="11"/>
        <rFont val="Arial"/>
        <family val="2"/>
      </rPr>
      <t>Central Jail, Aizawl</t>
    </r>
  </si>
  <si>
    <t>d.Male Kitchen &amp; Dining Hall</t>
  </si>
  <si>
    <t>e. Toilet at UTP Ward Duty Post (Women Prison)</t>
  </si>
  <si>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</si>
  <si>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</si>
  <si>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</si>
  <si>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 xml:space="preserve">Construction of New Campus   for </t>
    </r>
    <r>
      <rPr>
        <b/>
        <sz val="11"/>
        <rFont val="Arial"/>
        <family val="2"/>
      </rPr>
      <t>Govt. Aizawl West College Building</t>
    </r>
    <r>
      <rPr>
        <sz val="11"/>
        <rFont val="Arial"/>
        <family val="2"/>
      </rPr>
      <t xml:space="preserve">
(SH: Administrative Building)</t>
    </r>
  </si>
  <si>
    <r>
      <t xml:space="preserve">Construction of New Campus   for </t>
    </r>
    <r>
      <rPr>
        <b/>
        <sz val="11"/>
        <rFont val="Arial"/>
        <family val="2"/>
      </rPr>
      <t>Govt. Aizawl West College Building</t>
    </r>
    <r>
      <rPr>
        <sz val="11"/>
        <rFont val="Arial"/>
        <family val="2"/>
      </rPr>
      <t xml:space="preserve">
(SH: Academic Building)</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</si>
  <si>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</si>
  <si>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</si>
  <si>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Construction of MLA Hostel at Tuikual, Aizawl</t>
  </si>
  <si>
    <t>14.8.26</t>
  </si>
  <si>
    <t>Dismantling of existing column in progress</t>
  </si>
  <si>
    <t>Vertical Extension of Chief Controller of Accounts Office Main &amp; Annex Building</t>
  </si>
  <si>
    <t>26.8.25</t>
  </si>
  <si>
    <t>26.8.26</t>
  </si>
  <si>
    <t>Construction of Durbar Hall &amp; Personal Branch of Raj Bhavan</t>
  </si>
  <si>
    <t>Works completed</t>
  </si>
  <si>
    <t>MONTHLY PROGRESSIVE REPORT FOR THE MONTH OF OCTOBER 2025</t>
  </si>
  <si>
    <t>FOR WORKS UNDER STATE PLAN FUND</t>
  </si>
  <si>
    <t>Rs in Lakhs</t>
  </si>
  <si>
    <t>Name of works/Project</t>
  </si>
  <si>
    <t>Approval Cost(Rs in lakh)</t>
  </si>
  <si>
    <t xml:space="preserve">Cumulative Progress at the end of last month </t>
  </si>
  <si>
    <t>Achievement of works during the Month</t>
  </si>
  <si>
    <t>a) I/E to DC Bungalow(Type-VI)  at Siaha.</t>
  </si>
  <si>
    <t>b) I/E to Laboratory Building at Civil Hospital, Lunglei. (SH: First Floor,Second Floor &amp; Third Floor)</t>
  </si>
  <si>
    <t xml:space="preserve">c) SITC of 8 Passenger Lift for (G+3) Laboratory Building at Civil Hospital, Lunglei. </t>
  </si>
  <si>
    <t>25.March/2026</t>
  </si>
  <si>
    <t>Contractor</t>
  </si>
  <si>
    <t>d) I/E to EE (PWD) Quarter at Hnahthial.</t>
  </si>
  <si>
    <t>4408 C.o on Food,storage &amp; Warehouse.</t>
  </si>
  <si>
    <t>a) I/E to Staff Quarter(2 units) at Vaseikai,Lawngtlai District.</t>
  </si>
  <si>
    <t>Material awaited</t>
  </si>
  <si>
    <t>b) I/E to 500MT Go-Down at Vaseikai,Lawngtlai District.</t>
  </si>
  <si>
    <t>c) I/E to 250MT Go-Down at Tlabung,Lunglei District.</t>
  </si>
  <si>
    <t>SASCI FUND ACCOUNT</t>
  </si>
  <si>
    <t>a) I/E to Szairep Community Hall at Sairep.</t>
  </si>
  <si>
    <t>b) I/E to DM High School at Theiriat,Lunglei.</t>
  </si>
  <si>
    <t>c) I/E to Market Building at Luangmual,Lunglei.</t>
  </si>
  <si>
    <t>d) I/E to Circuit House at Hnahthial,Mizoram.</t>
  </si>
  <si>
    <t xml:space="preserve">                           </t>
  </si>
  <si>
    <t>MONTHLY PROGRESS REPORT FOR THE MONTH OF OCTOBER, 2025.</t>
  </si>
  <si>
    <t>2753.00 lakh</t>
  </si>
  <si>
    <t>Source of funding  : SASCI</t>
  </si>
  <si>
    <t>Restoration of damaged due to cyclone remal under Aizawl Road North Division (Part II) &amp; National Highway Division III</t>
  </si>
  <si>
    <t>20.01.2026</t>
  </si>
  <si>
    <t>In progress</t>
  </si>
  <si>
    <t xml:space="preserve">17.07.2023
</t>
  </si>
  <si>
    <r>
      <t xml:space="preserve">Work in Progress. </t>
    </r>
    <r>
      <rPr>
        <i/>
        <sz val="11"/>
        <color theme="1"/>
        <rFont val="Times New Roman"/>
        <family val="1"/>
      </rPr>
      <t>Secured Advance Granted</t>
    </r>
  </si>
  <si>
    <t>Work in Progress.
2nd EOT under process</t>
  </si>
  <si>
    <t>Work under SASCI
2024 - 2025 Part - I (Untied)</t>
  </si>
  <si>
    <t>Work under SASCI
2024 - 2025 Part - V</t>
  </si>
  <si>
    <t>Work under SASCI
2024 - 2025 Part - VII (A)</t>
  </si>
  <si>
    <t>Work under SASCI
2024 - 2025 Part -X</t>
  </si>
  <si>
    <r>
      <t xml:space="preserve">Work in Progress
</t>
    </r>
    <r>
      <rPr>
        <i/>
        <sz val="11"/>
        <color theme="1"/>
        <rFont val="Times New Roman"/>
        <family val="1"/>
      </rPr>
      <t>Secured Advance Granted</t>
    </r>
  </si>
  <si>
    <t>Deposit Work</t>
  </si>
  <si>
    <t>Construction of Settlement Officer Quarters (Type-IV) at Kolasib</t>
  </si>
  <si>
    <t>1.10.2025</t>
  </si>
  <si>
    <t>1.06.2026</t>
  </si>
  <si>
    <t>Work to be started, Dismantling of Existing building completed</t>
  </si>
  <si>
    <t>MONTHLY PROGRESS REPORT OF PMGSY FOR THE MONTH OF OCTOBER, 2025</t>
  </si>
  <si>
    <t>Name of Work</t>
  </si>
  <si>
    <t>: Construction of Mualcheng - N.Vanlaiphai RoadGroup -A</t>
  </si>
  <si>
    <t>: Serchhip</t>
  </si>
  <si>
    <t>: Dt. 31.12.2020</t>
  </si>
  <si>
    <t>:Dt. 31.12.2022</t>
  </si>
  <si>
    <t>Bhavya Construction PVt LTD</t>
  </si>
  <si>
    <t>(Amount/Financial Rs. in lakh)</t>
  </si>
  <si>
    <t>Componence of Works</t>
  </si>
  <si>
    <t>Achievement  upto the previous month</t>
  </si>
  <si>
    <t>Achievement during the month</t>
  </si>
  <si>
    <t>Cummulative  Achievement</t>
  </si>
  <si>
    <t>Qnt</t>
  </si>
  <si>
    <t xml:space="preserve"> Item Amount (Lakh)</t>
  </si>
  <si>
    <t>Construction and maintenancve of Mualcheng to N.Vanlaiphai road (Group -A 0.00 -8.00kmp)</t>
  </si>
  <si>
    <t>:Upgradation and Maintenace of Khawlailung to Hmunzawl to Lungpho</t>
  </si>
  <si>
    <t>: Dt. 31.08.2024</t>
  </si>
  <si>
    <t>:Dt. 31.08.2026</t>
  </si>
  <si>
    <t>Upgradation and Maintenace of Khawlailung to Hmunzawl upto Lungpho</t>
  </si>
  <si>
    <t>Machinery Advance= Rs 270 lakh</t>
  </si>
  <si>
    <r>
      <t xml:space="preserve">MONTHLY PROGRESS FOR THE MONTH OF : </t>
    </r>
    <r>
      <rPr>
        <b/>
        <u/>
        <sz val="9"/>
        <color theme="1"/>
        <rFont val="Calibri"/>
        <family val="2"/>
        <scheme val="minor"/>
      </rPr>
      <t>OCTOBER 2025</t>
    </r>
  </si>
  <si>
    <t>Not yet started.
EOT granted upto 23.10.2025</t>
  </si>
  <si>
    <t xml:space="preserve"> Telephones stocked at site, ready be fixed in the rooms when occupied</t>
  </si>
  <si>
    <t>Ready for Commision</t>
  </si>
  <si>
    <t>Completion stage</t>
  </si>
  <si>
    <t>All system function and ready for Commission exept 6 nos. Camera at Ground Floor due to Civil works (Ceiling) not yet ready at Ground floor</t>
  </si>
  <si>
    <t>I/E Work completed, Service connection awaited.</t>
  </si>
  <si>
    <t xml:space="preserve">TS accorded, Lift shaf &amp; pit construction / modification required conveyed to PD-III </t>
  </si>
  <si>
    <t>Supply order placed and few materials received</t>
  </si>
  <si>
    <t>I/E to Staff Quarters (Block-C) at DIET Complex, Chaltlang, Aizawl.</t>
  </si>
  <si>
    <t>I/E works in progress</t>
  </si>
  <si>
    <t>I/E to PWD Staff Quarters (3 Unit) at Serchhip, Aizawl.</t>
  </si>
  <si>
    <t>I/E works completed without S/C</t>
  </si>
  <si>
    <t>Monthly Progressive Report for the Month of OCTOBER 2025</t>
  </si>
  <si>
    <t>Proposed for Termination as per Review Meeting on 24.09.2025</t>
  </si>
  <si>
    <t xml:space="preserve">MONTHLY PROGRESS REPORT FOR THE MONTH OF OCTOBER 2025 - PROJECT IMPLEMENTATION UNIT, PWD </t>
  </si>
  <si>
    <t>Out of the 112.95 Crore sanctioned, a total amount of Rs. 64.09 Cr was utilised which includes DPR preparation and Appraisal cost, preparation of EIA/EMP report and Mobilisation Advance as well as SPS-01 (contractor's bill)</t>
  </si>
  <si>
    <t>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</si>
</sst>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quot;₹&quot;\ #,##0.00;[Red]&quot;₹&quot;\ #,##0.00"/>
    <numFmt numFmtId="172" formatCode="#,##0.000"/>
    <numFmt numFmtId="173" formatCode="0.00_ "/>
    <numFmt numFmtId="174" formatCode="_(&quot;₹&quot;\ * #,##0.00_);_(&quot;₹&quot;\ * \(#,##0.00\);_(&quot;₹&quot;\ * &quot;-&quot;??_);_(@_)"/>
    <numFmt numFmtId="175" formatCode="&quot;₹&quot;\ #,##0"/>
    <numFmt numFmtId="176" formatCode="[$-14009]dd/mm/yy;@"/>
    <numFmt numFmtId="177" formatCode="#,##0.00;[Red]#,##0.00"/>
    <numFmt numFmtId="178" formatCode="[$-14009]d\.m\.yy;@"/>
    <numFmt numFmtId="179" formatCode="_ * #,##0.000_ ;_ * \-#,##0.000_ ;_ * &quot;-&quot;??_ ;_ @_ "/>
    <numFmt numFmtId="180" formatCode="0\ "/>
    <numFmt numFmtId="181" formatCode="0\ &quot;Nos&quot;"/>
    <numFmt numFmtId="182" formatCode="_ * #,##0_ ;_ * \-#,##0_ ;_ * &quot;-&quot;??_ ;_ @_ "/>
    <numFmt numFmtId="183" formatCode="_ * #,##0.000_ ;_ * \-#,##0.000_ ;_ * &quot;-&quot;_ ;_ @_ "/>
    <numFmt numFmtId="184" formatCode="#,##0;\-#,##0;&quot;-&quot;"/>
    <numFmt numFmtId="185" formatCode="\$#,##0\ ;\(\$#,##0\)"/>
    <numFmt numFmtId="186" formatCode="mm/dd/yy"/>
    <numFmt numFmtId="187" formatCode="&quot;\&quot;#,##0;[Red]&quot;\&quot;&quot;\&quot;\-#,##0"/>
    <numFmt numFmtId="188" formatCode="&quot;\&quot;#,##0.00;[Red]&quot;\&quot;&quot;\&quot;&quot;\&quot;&quot;\&quot;&quot;\&quot;&quot;\&quot;\-#,##0.00"/>
    <numFmt numFmtId="189" formatCode="&quot;\&quot;#,##0.00;[Red]&quot;\&quot;\-#,##0.00"/>
    <numFmt numFmtId="190" formatCode="&quot;\&quot;#,##0;[Red]&quot;\&quot;\-#,##0"/>
    <numFmt numFmtId="191" formatCode="_-&quot;$&quot;* #,##0_-;\-&quot;$&quot;* #,##0_-;_-&quot;$&quot;* &quot;-&quot;_-;_-@_-"/>
  </numFmts>
  <fonts count="185">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b/>
      <sz val="14"/>
      <name val="Calibri Light"/>
      <family val="1"/>
      <scheme val="major"/>
    </font>
    <font>
      <sz val="10"/>
      <color theme="1"/>
      <name val="Calibri Light"/>
      <family val="1"/>
      <scheme val="major"/>
    </font>
    <font>
      <b/>
      <sz val="10"/>
      <name val="Calibri Light"/>
      <family val="1"/>
      <scheme val="major"/>
    </font>
    <font>
      <b/>
      <sz val="10"/>
      <color theme="1"/>
      <name val="Calibri Light"/>
      <family val="1"/>
      <scheme val="major"/>
    </font>
    <font>
      <b/>
      <sz val="12"/>
      <color theme="1"/>
      <name val="Calibri Light"/>
      <family val="1"/>
      <scheme val="major"/>
    </font>
    <font>
      <sz val="10"/>
      <name val="Calibri Light"/>
      <family val="1"/>
      <scheme val="major"/>
    </font>
    <font>
      <b/>
      <sz val="11"/>
      <color theme="1"/>
      <name val="Calibri Light"/>
      <family val="1"/>
      <scheme val="major"/>
    </font>
    <font>
      <sz val="11"/>
      <color theme="1"/>
      <name val="Calibri Light"/>
      <family val="1"/>
      <scheme val="major"/>
    </font>
    <font>
      <b/>
      <sz val="11"/>
      <name val="Calibri Light"/>
      <family val="1"/>
      <scheme val="major"/>
    </font>
    <font>
      <sz val="11"/>
      <name val="Calibri Light"/>
      <family val="1"/>
      <scheme val="major"/>
    </font>
    <font>
      <i/>
      <sz val="11"/>
      <name val="Calibri Light"/>
      <family val="1"/>
      <scheme val="major"/>
    </font>
    <font>
      <b/>
      <i/>
      <sz val="11"/>
      <name val="Calibri Light"/>
      <family val="1"/>
      <scheme val="major"/>
    </font>
    <font>
      <sz val="12"/>
      <color theme="1"/>
      <name val="Calibri Light"/>
      <family val="1"/>
      <scheme val="major"/>
    </font>
    <font>
      <b/>
      <sz val="14"/>
      <color theme="1"/>
      <name val="Calibri Light"/>
      <family val="1"/>
      <scheme val="major"/>
    </font>
    <font>
      <b/>
      <sz val="11"/>
      <name val="Cambria"/>
      <family val="1"/>
    </font>
    <font>
      <sz val="12"/>
      <name val="Cambria"/>
      <family val="1"/>
    </font>
    <font>
      <i/>
      <sz val="12"/>
      <name val="Cambria"/>
      <family val="1"/>
    </font>
    <font>
      <i/>
      <sz val="11"/>
      <name val="Cambria"/>
      <family val="1"/>
    </font>
    <font>
      <sz val="12"/>
      <color theme="1"/>
      <name val="Cambria"/>
      <family val="1"/>
    </font>
    <font>
      <sz val="11"/>
      <color theme="1"/>
      <name val="Arial"/>
      <family val="2"/>
    </font>
    <font>
      <b/>
      <sz val="9"/>
      <color theme="1"/>
      <name val="Calibri"/>
      <family val="2"/>
      <scheme val="minor"/>
    </font>
    <font>
      <i/>
      <sz val="10"/>
      <color theme="1"/>
      <name val="Calibri"/>
      <family val="2"/>
      <scheme val="minor"/>
    </font>
    <font>
      <b/>
      <sz val="11"/>
      <color theme="1"/>
      <name val="Times New Roman"/>
      <family val="1"/>
    </font>
    <font>
      <sz val="9"/>
      <color theme="1"/>
      <name val="Times New Roman"/>
      <family val="1"/>
    </font>
    <font>
      <sz val="10"/>
      <name val="Cambria"/>
      <family val="1"/>
    </font>
    <font>
      <sz val="10"/>
      <color theme="1"/>
      <name val="Cambria"/>
      <family val="1"/>
    </font>
    <font>
      <b/>
      <sz val="10"/>
      <color theme="1"/>
      <name val="Cambria"/>
      <family val="1"/>
    </font>
    <font>
      <b/>
      <sz val="10"/>
      <color theme="1"/>
      <name val="Calibri Light"/>
      <family val="2"/>
      <scheme val="major"/>
    </font>
    <font>
      <b/>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2"/>
      <color indexed="8"/>
      <name val="Arial"/>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b/>
      <sz val="9"/>
      <color indexed="8"/>
      <name val="Calibri"/>
      <family val="2"/>
      <scheme val="minor"/>
    </font>
    <font>
      <sz val="9"/>
      <name val="Calibri"/>
      <family val="2"/>
      <scheme val="minor"/>
    </font>
    <font>
      <sz val="9"/>
      <color theme="1"/>
      <name val="Calibri"/>
      <family val="2"/>
      <scheme val="minor"/>
    </font>
    <font>
      <sz val="9"/>
      <color theme="1"/>
      <name val="Arial"/>
      <family val="2"/>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sz val="11"/>
      <color theme="1"/>
      <name val="Cambria"/>
      <family val="1"/>
    </font>
    <font>
      <b/>
      <sz val="12"/>
      <color theme="1"/>
      <name val="Cambria"/>
      <family val="1"/>
    </font>
    <font>
      <b/>
      <sz val="11"/>
      <color theme="1"/>
      <name val="Cambria"/>
      <family val="1"/>
    </font>
    <font>
      <sz val="10"/>
      <color rgb="FF000000"/>
      <name val="Arial"/>
      <family val="2"/>
    </font>
    <font>
      <b/>
      <sz val="14"/>
      <color theme="1"/>
      <name val="Cambria"/>
      <family val="1"/>
    </font>
    <font>
      <b/>
      <i/>
      <sz val="12"/>
      <color theme="1"/>
      <name val="Cambria"/>
      <family val="1"/>
    </font>
    <font>
      <b/>
      <u/>
      <sz val="9"/>
      <color theme="1"/>
      <name val="Calibri"/>
      <family val="2"/>
      <scheme val="minor"/>
    </font>
    <font>
      <b/>
      <sz val="8"/>
      <name val="Arial"/>
      <family val="2"/>
    </font>
    <font>
      <sz val="8"/>
      <color theme="1"/>
      <name val="Times New Roman"/>
      <family val="1"/>
    </font>
    <font>
      <b/>
      <sz val="12"/>
      <color theme="1"/>
      <name val="Book Antiqua"/>
      <family val="1"/>
    </font>
    <font>
      <sz val="11"/>
      <color theme="1"/>
      <name val="Book Antiqua"/>
      <family val="1"/>
    </font>
    <font>
      <b/>
      <sz val="10"/>
      <color theme="1"/>
      <name val="Book Antiqua"/>
      <family val="1"/>
    </font>
    <font>
      <sz val="10"/>
      <color theme="1"/>
      <name val="Book Antiqua"/>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b/>
      <sz val="11"/>
      <color theme="1"/>
      <name val="Arial Narrow"/>
      <family val="2"/>
    </font>
    <font>
      <sz val="12"/>
      <color theme="1"/>
      <name val="Arial Narrow"/>
      <family val="2"/>
    </font>
    <font>
      <b/>
      <sz val="12"/>
      <color theme="1"/>
      <name val="Arial Narrow"/>
      <family val="2"/>
    </font>
    <font>
      <b/>
      <sz val="11"/>
      <name val="Arial Narrow"/>
      <family val="2"/>
    </font>
    <font>
      <sz val="11"/>
      <name val="Arial Narrow"/>
      <family val="2"/>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b/>
      <i/>
      <sz val="10"/>
      <color theme="1"/>
      <name val="Arial"/>
      <family val="2"/>
    </font>
    <font>
      <b/>
      <u/>
      <sz val="10"/>
      <color theme="1"/>
      <name val="Arial"/>
      <family val="2"/>
    </font>
    <font>
      <b/>
      <sz val="9"/>
      <color theme="1"/>
      <name val="Arial"/>
      <family val="2"/>
    </font>
    <font>
      <sz val="11"/>
      <color theme="1"/>
      <name val="Calibri"/>
      <charset val="134"/>
      <scheme val="minor"/>
    </font>
    <font>
      <b/>
      <sz val="14"/>
      <color theme="1"/>
      <name val="Times New Roman"/>
      <charset val="134"/>
    </font>
    <font>
      <sz val="12"/>
      <color theme="1"/>
      <name val="Times New Roman"/>
      <charset val="134"/>
    </font>
    <font>
      <sz val="12"/>
      <color indexed="8"/>
      <name val="Times New Roman"/>
      <charset val="134"/>
    </font>
    <font>
      <sz val="11"/>
      <color theme="1"/>
      <name val="Times New Roman"/>
      <charset val="134"/>
    </font>
    <font>
      <sz val="10"/>
      <color theme="1"/>
      <name val="Times New Roman"/>
      <charset val="134"/>
    </font>
    <font>
      <sz val="11"/>
      <name val="Times New Roman"/>
      <charset val="134"/>
    </font>
    <font>
      <b/>
      <u/>
      <sz val="12"/>
      <color indexed="8"/>
      <name val="Times New Roman"/>
      <charset val="134"/>
    </font>
    <font>
      <u/>
      <sz val="11"/>
      <name val="Calibri"/>
      <family val="2"/>
      <scheme val="minor"/>
    </font>
    <font>
      <sz val="11"/>
      <name val="Calibri"/>
      <family val="2"/>
      <scheme val="minor"/>
    </font>
    <font>
      <u/>
      <sz val="11"/>
      <color theme="1"/>
      <name val="Calibri"/>
      <family val="2"/>
      <scheme val="minor"/>
    </font>
    <font>
      <sz val="11"/>
      <color rgb="FF000000"/>
      <name val="Times New Roman"/>
      <family val="1"/>
    </font>
    <font>
      <b/>
      <sz val="13"/>
      <color theme="1"/>
      <name val="Times New Roman"/>
      <family val="1"/>
    </font>
    <font>
      <sz val="10.5"/>
      <color theme="1"/>
      <name val="Times New Roman"/>
      <family val="1"/>
    </font>
    <font>
      <i/>
      <sz val="12"/>
      <color theme="1" tint="4.9989318521683403E-2"/>
      <name val="Calibri Light"/>
      <family val="1"/>
      <scheme val="major"/>
    </font>
    <font>
      <b/>
      <u/>
      <sz val="14"/>
      <color theme="1"/>
      <name val="Cambria"/>
      <family val="1"/>
    </font>
    <font>
      <sz val="10"/>
      <name val="Arial"/>
    </font>
    <font>
      <b/>
      <i/>
      <sz val="11"/>
      <name val="Times New Roman"/>
      <family val="1"/>
    </font>
    <font>
      <b/>
      <i/>
      <sz val="12"/>
      <color rgb="FF000000"/>
      <name val="Cambria"/>
      <family val="1"/>
    </font>
    <font>
      <sz val="12"/>
      <color rgb="FF000000"/>
      <name val="Cambria"/>
      <family val="1"/>
    </font>
    <font>
      <b/>
      <sz val="8"/>
      <color theme="1"/>
      <name val="Calibri"/>
      <family val="2"/>
      <scheme val="minor"/>
    </font>
    <font>
      <i/>
      <sz val="8"/>
      <color theme="1"/>
      <name val="Calibri"/>
      <family val="2"/>
      <scheme val="minor"/>
    </font>
    <font>
      <b/>
      <sz val="8"/>
      <color theme="1"/>
      <name val="Times New Roman"/>
      <family val="1"/>
    </font>
    <font>
      <sz val="9"/>
      <color theme="1"/>
      <name val="Calibri Light"/>
      <family val="1"/>
      <scheme val="major"/>
    </font>
    <font>
      <i/>
      <sz val="11"/>
      <color theme="1"/>
      <name val="Calibri"/>
      <family val="2"/>
      <scheme val="minor"/>
    </font>
    <font>
      <i/>
      <sz val="10"/>
      <color theme="1"/>
      <name val="Cambria"/>
      <family val="1"/>
    </font>
    <font>
      <b/>
      <i/>
      <sz val="10"/>
      <color theme="1"/>
      <name val="Cambria"/>
      <family val="1"/>
    </font>
    <font>
      <b/>
      <u/>
      <sz val="10"/>
      <color theme="1"/>
      <name val="Calibri"/>
      <family val="2"/>
      <scheme val="minor"/>
    </font>
    <font>
      <b/>
      <u/>
      <sz val="11"/>
      <color theme="1"/>
      <name val="Times New Roman"/>
      <family val="1"/>
    </font>
    <font>
      <sz val="11"/>
      <color indexed="8"/>
      <name val="Arial"/>
      <family val="2"/>
    </font>
    <font>
      <sz val="11"/>
      <color indexed="8"/>
      <name val="Calibri"/>
      <family val="2"/>
      <scheme val="minor"/>
    </font>
    <font>
      <b/>
      <sz val="10"/>
      <name val="Calibri"/>
      <family val="2"/>
      <scheme val="minor"/>
    </font>
    <font>
      <b/>
      <sz val="12"/>
      <name val="Calibri"/>
      <family val="2"/>
      <scheme val="minor"/>
    </font>
    <font>
      <sz val="11"/>
      <color rgb="FF000000"/>
      <name val="Arial Narrow"/>
      <family val="2"/>
    </font>
    <font>
      <b/>
      <sz val="11"/>
      <color rgb="FF000000"/>
      <name val="Arial Narrow"/>
      <family val="2"/>
    </font>
    <font>
      <b/>
      <u/>
      <sz val="12"/>
      <color theme="1"/>
      <name val="Calibri"/>
      <family val="2"/>
      <scheme val="minor"/>
    </font>
    <font>
      <sz val="11"/>
      <color theme="1" tint="0.14999847407452621"/>
      <name val="Calibri"/>
      <family val="2"/>
      <scheme val="minor"/>
    </font>
    <font>
      <sz val="10"/>
      <color rgb="FF000000"/>
      <name val="Times New Roman"/>
      <family val="1"/>
    </font>
    <font>
      <sz val="12"/>
      <color rgb="FF000000"/>
      <name val="Times New Roman"/>
      <family val="1"/>
    </font>
    <font>
      <sz val="10"/>
      <color theme="0"/>
      <name val="Calibri Light"/>
      <family val="1"/>
      <scheme val="major"/>
    </font>
    <font>
      <b/>
      <sz val="10"/>
      <name val="Book Antiqua"/>
      <family val="1"/>
    </font>
    <font>
      <i/>
      <sz val="12"/>
      <color theme="1"/>
      <name val="Cambria"/>
      <family val="1"/>
    </font>
    <font>
      <b/>
      <u/>
      <sz val="12"/>
      <color theme="1"/>
      <name val="Cambria"/>
      <family val="1"/>
    </font>
    <font>
      <b/>
      <i/>
      <sz val="11"/>
      <color rgb="FF000000"/>
      <name val="Times New Roman"/>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b/>
      <i/>
      <sz val="8"/>
      <name val="Arial"/>
      <family val="2"/>
    </font>
    <font>
      <sz val="11"/>
      <name val="Cambria"/>
      <family val="1"/>
    </font>
    <font>
      <sz val="8"/>
      <color theme="1"/>
      <name val="Cambria"/>
      <family val="1"/>
    </font>
    <font>
      <sz val="11"/>
      <color theme="0"/>
      <name val="Times New Roman"/>
      <family val="1"/>
    </font>
  </fonts>
  <fills count="22">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79995117038483843"/>
        <bgColor indexed="64"/>
      </patternFill>
    </fill>
    <fill>
      <patternFill patternType="solid">
        <fgColor rgb="FFD8D8D8"/>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FFFFFF"/>
        <bgColor rgb="FF000000"/>
      </patternFill>
    </fill>
    <fill>
      <patternFill patternType="solid">
        <fgColor indexed="22"/>
        <bgColor indexed="64"/>
      </patternFill>
    </fill>
    <fill>
      <patternFill patternType="solid">
        <fgColor indexed="26"/>
        <bgColor indexed="64"/>
      </patternFill>
    </fill>
  </fills>
  <borders count="5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style="medium">
        <color rgb="FF000000"/>
      </left>
      <right style="medium">
        <color rgb="FF000000"/>
      </right>
      <top style="medium">
        <color rgb="FF000000"/>
      </top>
      <bottom style="thin">
        <color auto="1"/>
      </bottom>
      <diagonal/>
    </border>
    <border>
      <left/>
      <right style="thin">
        <color auto="1"/>
      </right>
      <top/>
      <bottom/>
      <diagonal/>
    </border>
    <border>
      <left style="medium">
        <color rgb="FFCCCCCC"/>
      </left>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right/>
      <top style="medium">
        <color rgb="FFCCCCCC"/>
      </top>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CCCCCC"/>
      </left>
      <right/>
      <top style="medium">
        <color rgb="FFCCCCCC"/>
      </top>
      <bottom style="thin">
        <color indexed="64"/>
      </bottom>
      <diagonal/>
    </border>
    <border>
      <left style="medium">
        <color rgb="FF000000"/>
      </left>
      <right/>
      <top/>
      <bottom/>
      <diagonal/>
    </border>
    <border>
      <left/>
      <right style="medium">
        <color rgb="FF000000"/>
      </right>
      <top style="medium">
        <color rgb="FFCCCCCC"/>
      </top>
      <bottom style="medium">
        <color rgb="FF000000"/>
      </bottom>
      <diagonal/>
    </border>
    <border>
      <left style="medium">
        <color rgb="FFCCCCCC"/>
      </left>
      <right style="medium">
        <color rgb="FF000000"/>
      </right>
      <top/>
      <bottom/>
      <diagonal/>
    </border>
    <border>
      <left style="medium">
        <color rgb="FFCCCCCC"/>
      </left>
      <right style="medium">
        <color rgb="FF000000"/>
      </right>
      <top style="medium">
        <color rgb="FFCCCCCC"/>
      </top>
      <bottom/>
      <diagonal/>
    </border>
    <border>
      <left style="thin">
        <color indexed="64"/>
      </left>
      <right/>
      <top/>
      <bottom style="medium">
        <color rgb="FF000000"/>
      </bottom>
      <diagonal/>
    </border>
    <border>
      <left style="thin">
        <color indexed="64"/>
      </left>
      <right/>
      <top style="thin">
        <color indexed="64"/>
      </top>
      <bottom style="medium">
        <color rgb="FF000000"/>
      </bottom>
      <diagonal/>
    </border>
    <border>
      <left/>
      <right style="medium">
        <color rgb="FF000000"/>
      </right>
      <top style="thin">
        <color indexed="64"/>
      </top>
      <bottom style="medium">
        <color rgb="FF000000"/>
      </bottom>
      <diagonal/>
    </border>
    <border>
      <left/>
      <right style="medium">
        <color rgb="FF000000"/>
      </right>
      <top style="thin">
        <color indexed="64"/>
      </top>
      <bottom/>
      <diagonal/>
    </border>
    <border>
      <left style="medium">
        <color rgb="FFCCCCCC"/>
      </left>
      <right/>
      <top style="medium">
        <color rgb="FFCCCCCC"/>
      </top>
      <bottom style="medium">
        <color rgb="FF000000"/>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s>
  <cellStyleXfs count="167">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46" fillId="0" borderId="0"/>
    <xf numFmtId="165" fontId="46"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91" fillId="0" borderId="0"/>
    <xf numFmtId="0" fontId="91"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102" fillId="0" borderId="0"/>
    <xf numFmtId="0" fontId="103" fillId="0" borderId="0"/>
    <xf numFmtId="0" fontId="16" fillId="0" borderId="0"/>
    <xf numFmtId="0" fontId="1" fillId="0" borderId="0"/>
    <xf numFmtId="0" fontId="103"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4"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102" fillId="0" borderId="0" applyFont="0" applyFill="0" applyBorder="0" applyAlignment="0" applyProtection="0"/>
    <xf numFmtId="165" fontId="108"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103" fillId="0" borderId="0"/>
    <xf numFmtId="0" fontId="1" fillId="0" borderId="0"/>
    <xf numFmtId="0" fontId="108" fillId="0" borderId="0"/>
    <xf numFmtId="0" fontId="108" fillId="0" borderId="0"/>
    <xf numFmtId="0" fontId="1" fillId="0" borderId="0"/>
    <xf numFmtId="0" fontId="16" fillId="0" borderId="0"/>
    <xf numFmtId="43" fontId="18" fillId="0" borderId="0" applyFont="0" applyFill="0" applyBorder="0" applyAlignment="0" applyProtection="0"/>
    <xf numFmtId="0" fontId="126" fillId="0" borderId="0"/>
    <xf numFmtId="9" fontId="126" fillId="0" borderId="0" applyFont="0" applyFill="0" applyBorder="0" applyAlignment="0" applyProtection="0"/>
    <xf numFmtId="9" fontId="102" fillId="0" borderId="0" applyFont="0" applyFill="0" applyBorder="0" applyAlignment="0" applyProtection="0"/>
    <xf numFmtId="0" fontId="1" fillId="0" borderId="0"/>
    <xf numFmtId="0" fontId="142"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42" fillId="0" borderId="0"/>
    <xf numFmtId="184" fontId="71" fillId="0" borderId="0" applyFill="0" applyBorder="0" applyAlignment="0"/>
    <xf numFmtId="3" fontId="16" fillId="0" borderId="0" applyFont="0" applyFill="0" applyBorder="0" applyAlignment="0" applyProtection="0"/>
    <xf numFmtId="0" fontId="171" fillId="0" borderId="0" applyNumberFormat="0" applyAlignment="0">
      <alignment horizontal="left"/>
    </xf>
    <xf numFmtId="185" fontId="16" fillId="0" borderId="0" applyFont="0" applyFill="0" applyBorder="0" applyAlignment="0" applyProtection="0"/>
    <xf numFmtId="0" fontId="16" fillId="0" borderId="0" applyFont="0" applyFill="0" applyBorder="0" applyAlignment="0" applyProtection="0"/>
    <xf numFmtId="0" fontId="172" fillId="0" borderId="0" applyNumberFormat="0" applyAlignment="0">
      <alignment horizontal="left"/>
    </xf>
    <xf numFmtId="2" fontId="16" fillId="0" borderId="0" applyFont="0" applyFill="0" applyBorder="0" applyAlignment="0" applyProtection="0"/>
    <xf numFmtId="38" fontId="63" fillId="20" borderId="0" applyNumberFormat="0" applyBorder="0" applyAlignment="0" applyProtection="0"/>
    <xf numFmtId="0" fontId="170" fillId="0" borderId="52" applyNumberFormat="0" applyAlignment="0" applyProtection="0">
      <alignment horizontal="left" vertical="center"/>
    </xf>
    <xf numFmtId="0" fontId="170" fillId="0" borderId="10">
      <alignment horizontal="left" vertical="center"/>
    </xf>
    <xf numFmtId="10" fontId="63" fillId="21" borderId="2" applyNumberFormat="0" applyBorder="0" applyAlignment="0" applyProtection="0"/>
    <xf numFmtId="0" fontId="173" fillId="0" borderId="0"/>
    <xf numFmtId="10" fontId="16" fillId="0" borderId="0" applyFont="0" applyFill="0" applyBorder="0" applyAlignment="0" applyProtection="0"/>
    <xf numFmtId="186" fontId="174" fillId="0" borderId="0" applyNumberFormat="0" applyFill="0" applyBorder="0" applyAlignment="0" applyProtection="0">
      <alignment horizontal="left"/>
    </xf>
    <xf numFmtId="40" fontId="175" fillId="0" borderId="0" applyBorder="0">
      <alignment horizontal="right"/>
    </xf>
    <xf numFmtId="40" fontId="176" fillId="0" borderId="0" applyFont="0" applyFill="0" applyBorder="0" applyAlignment="0" applyProtection="0"/>
    <xf numFmtId="38" fontId="176" fillId="0" borderId="0" applyFont="0" applyFill="0" applyBorder="0" applyAlignment="0" applyProtection="0"/>
    <xf numFmtId="0" fontId="176" fillId="0" borderId="0" applyFont="0" applyFill="0" applyBorder="0" applyAlignment="0" applyProtection="0"/>
    <xf numFmtId="0" fontId="176" fillId="0" borderId="0" applyFont="0" applyFill="0" applyBorder="0" applyAlignment="0" applyProtection="0"/>
    <xf numFmtId="10" fontId="16" fillId="0" borderId="0" applyFont="0" applyFill="0" applyBorder="0" applyAlignment="0" applyProtection="0"/>
    <xf numFmtId="0" fontId="177" fillId="0" borderId="0"/>
    <xf numFmtId="187" fontId="16" fillId="0" borderId="0" applyFont="0" applyFill="0" applyBorder="0" applyAlignment="0" applyProtection="0"/>
    <xf numFmtId="188" fontId="16" fillId="0" borderId="0" applyFont="0" applyFill="0" applyBorder="0" applyAlignment="0" applyProtection="0"/>
    <xf numFmtId="189" fontId="178" fillId="0" borderId="0" applyFont="0" applyFill="0" applyBorder="0" applyAlignment="0" applyProtection="0"/>
    <xf numFmtId="190" fontId="178" fillId="0" borderId="0" applyFont="0" applyFill="0" applyBorder="0" applyAlignment="0" applyProtection="0"/>
    <xf numFmtId="0" fontId="179" fillId="0" borderId="0"/>
    <xf numFmtId="0" fontId="180" fillId="0" borderId="0"/>
    <xf numFmtId="191" fontId="180" fillId="0" borderId="0" applyFont="0" applyFill="0" applyBorder="0" applyAlignment="0" applyProtection="0"/>
    <xf numFmtId="9" fontId="142" fillId="0" borderId="0" applyFont="0" applyFill="0" applyBorder="0" applyAlignment="0" applyProtection="0"/>
    <xf numFmtId="0" fontId="126" fillId="0" borderId="0"/>
    <xf numFmtId="0" fontId="126" fillId="0" borderId="0"/>
    <xf numFmtId="0" fontId="126" fillId="0" borderId="0"/>
    <xf numFmtId="9" fontId="126" fillId="0" borderId="0" applyFont="0" applyFill="0" applyBorder="0" applyAlignment="0" applyProtection="0"/>
  </cellStyleXfs>
  <cellXfs count="2571">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50" fillId="0" borderId="2" xfId="0" applyFont="1" applyBorder="1" applyAlignment="1">
      <alignment horizontal="center" vertical="center" wrapText="1"/>
    </xf>
    <xf numFmtId="0" fontId="0" fillId="0" borderId="2" xfId="0" applyBorder="1" applyAlignment="1">
      <alignment vertical="center"/>
    </xf>
    <xf numFmtId="0" fontId="4" fillId="0" borderId="0" xfId="0" applyFont="1" applyAlignment="1">
      <alignment vertical="center"/>
    </xf>
    <xf numFmtId="0" fontId="4" fillId="0" borderId="2" xfId="0" applyFont="1" applyBorder="1" applyAlignment="1">
      <alignment horizontal="center" vertical="center"/>
    </xf>
    <xf numFmtId="0" fontId="14" fillId="5" borderId="2" xfId="0" applyFont="1" applyFill="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left" vertical="center" wrapText="1"/>
    </xf>
    <xf numFmtId="0" fontId="0" fillId="0" borderId="2" xfId="0" applyBorder="1" applyAlignment="1">
      <alignment horizontal="center" vertical="center" wrapText="1"/>
    </xf>
    <xf numFmtId="0" fontId="59" fillId="0" borderId="2" xfId="0" applyFont="1" applyBorder="1" applyAlignment="1">
      <alignment horizontal="center" vertical="center"/>
    </xf>
    <xf numFmtId="2" fontId="59" fillId="0" borderId="2" xfId="0" applyNumberFormat="1" applyFont="1" applyBorder="1" applyAlignment="1">
      <alignment horizontal="center" vertical="center"/>
    </xf>
    <xf numFmtId="2" fontId="0" fillId="0" borderId="2" xfId="0" applyNumberFormat="1" applyBorder="1" applyAlignment="1">
      <alignment horizontal="center" vertical="center"/>
    </xf>
    <xf numFmtId="0" fontId="0" fillId="0" borderId="2" xfId="0" applyBorder="1" applyAlignment="1">
      <alignment wrapText="1"/>
    </xf>
    <xf numFmtId="0" fontId="3" fillId="0" borderId="0" xfId="0" applyFont="1" applyAlignment="1">
      <alignment vertical="center"/>
    </xf>
    <xf numFmtId="9" fontId="0" fillId="0" borderId="2" xfId="1" applyFont="1" applyBorder="1" applyAlignment="1">
      <alignment horizontal="center" vertical="center"/>
    </xf>
    <xf numFmtId="2" fontId="0" fillId="0" borderId="2" xfId="0" applyNumberFormat="1" applyBorder="1" applyAlignment="1">
      <alignment horizontal="center"/>
    </xf>
    <xf numFmtId="0" fontId="0" fillId="0" borderId="4" xfId="0" applyBorder="1" applyAlignment="1">
      <alignment horizontal="center" vertical="center"/>
    </xf>
    <xf numFmtId="0" fontId="3" fillId="0" borderId="0" xfId="0" applyFont="1"/>
    <xf numFmtId="2" fontId="0" fillId="0" borderId="4" xfId="0" applyNumberFormat="1" applyBorder="1" applyAlignment="1">
      <alignment horizontal="center" vertical="center"/>
    </xf>
    <xf numFmtId="0" fontId="0" fillId="0" borderId="2" xfId="0" applyBorder="1" applyAlignment="1">
      <alignment horizontal="center" wrapText="1"/>
    </xf>
    <xf numFmtId="0" fontId="0" fillId="0" borderId="6" xfId="0" applyBorder="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xf>
    <xf numFmtId="0" fontId="11" fillId="0" borderId="4" xfId="0" applyFont="1" applyBorder="1" applyAlignment="1">
      <alignment horizontal="center" vertical="center"/>
    </xf>
    <xf numFmtId="9" fontId="0" fillId="0" borderId="2" xfId="0" applyNumberFormat="1" applyBorder="1" applyAlignment="1">
      <alignment horizontal="center" vertical="center"/>
    </xf>
    <xf numFmtId="0" fontId="3" fillId="0" borderId="2" xfId="0" applyFont="1" applyBorder="1" applyAlignment="1">
      <alignment vertical="center"/>
    </xf>
    <xf numFmtId="0" fontId="0" fillId="0" borderId="4" xfId="0" applyBorder="1" applyAlignment="1">
      <alignment vertical="center" wrapText="1"/>
    </xf>
    <xf numFmtId="0" fontId="14" fillId="0" borderId="2" xfId="0" applyFont="1" applyBorder="1" applyAlignment="1">
      <alignment horizontal="center" vertical="center"/>
    </xf>
    <xf numFmtId="0" fontId="19" fillId="0" borderId="2" xfId="0" applyFont="1" applyBorder="1" applyAlignment="1">
      <alignment horizontal="center" vertical="center"/>
    </xf>
    <xf numFmtId="0" fontId="59" fillId="0" borderId="2" xfId="0" applyFont="1" applyBorder="1" applyAlignment="1">
      <alignment horizontal="center" vertical="center" wrapText="1"/>
    </xf>
    <xf numFmtId="166" fontId="59" fillId="0" borderId="2" xfId="0" applyNumberFormat="1" applyFont="1" applyBorder="1" applyAlignment="1">
      <alignment horizontal="center" vertical="center"/>
    </xf>
    <xf numFmtId="2" fontId="0" fillId="0" borderId="0" xfId="0" applyNumberFormat="1"/>
    <xf numFmtId="0" fontId="11" fillId="3"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2" fontId="11" fillId="0" borderId="2" xfId="0" applyNumberFormat="1" applyFont="1" applyBorder="1" applyAlignment="1">
      <alignment horizontal="center" vertical="center"/>
    </xf>
    <xf numFmtId="9" fontId="11" fillId="0" borderId="2" xfId="0" applyNumberFormat="1" applyFont="1" applyBorder="1" applyAlignment="1">
      <alignment horizontal="center" vertical="center"/>
    </xf>
    <xf numFmtId="2" fontId="11" fillId="0" borderId="2" xfId="0" applyNumberFormat="1" applyFont="1" applyBorder="1" applyAlignment="1">
      <alignment horizontal="center" vertical="center" wrapText="1"/>
    </xf>
    <xf numFmtId="9" fontId="11" fillId="3" borderId="2" xfId="0" applyNumberFormat="1" applyFont="1" applyFill="1" applyBorder="1" applyAlignment="1">
      <alignment horizontal="center" vertical="center" wrapText="1"/>
    </xf>
    <xf numFmtId="2" fontId="11" fillId="0" borderId="0" xfId="0" applyNumberFormat="1" applyFont="1" applyAlignment="1">
      <alignment horizontal="center" vertical="center"/>
    </xf>
    <xf numFmtId="0" fontId="11" fillId="0" borderId="2" xfId="0" applyFont="1" applyBorder="1" applyAlignment="1">
      <alignment horizontal="left" vertical="center" wrapText="1"/>
    </xf>
    <xf numFmtId="0" fontId="11" fillId="0" borderId="2" xfId="0" applyFont="1" applyBorder="1" applyAlignment="1">
      <alignment wrapText="1"/>
    </xf>
    <xf numFmtId="0" fontId="88" fillId="0" borderId="0" xfId="0" applyFont="1"/>
    <xf numFmtId="0" fontId="88" fillId="0" borderId="2" xfId="0" applyFont="1" applyBorder="1" applyAlignment="1">
      <alignment horizontal="center" vertical="center" wrapText="1"/>
    </xf>
    <xf numFmtId="0" fontId="45" fillId="0" borderId="2" xfId="0" applyFont="1" applyBorder="1" applyAlignment="1">
      <alignment vertical="center" wrapText="1"/>
    </xf>
    <xf numFmtId="0" fontId="0" fillId="0" borderId="0" xfId="0" applyAlignment="1">
      <alignment horizontal="center"/>
    </xf>
    <xf numFmtId="0" fontId="62" fillId="9" borderId="2" xfId="0" applyFont="1" applyFill="1" applyBorder="1" applyAlignment="1">
      <alignment horizontal="center" vertical="center" wrapText="1"/>
    </xf>
    <xf numFmtId="0" fontId="126" fillId="0" borderId="0" xfId="103"/>
    <xf numFmtId="0" fontId="4" fillId="0" borderId="2" xfId="103" applyFont="1" applyBorder="1" applyAlignment="1">
      <alignment horizontal="center" vertical="center"/>
    </xf>
    <xf numFmtId="0" fontId="4" fillId="0" borderId="6" xfId="103" applyFont="1" applyBorder="1" applyAlignment="1">
      <alignment horizontal="center" vertical="center"/>
    </xf>
    <xf numFmtId="0" fontId="4" fillId="0" borderId="0" xfId="103" applyFont="1" applyAlignment="1">
      <alignment horizontal="center" vertical="center"/>
    </xf>
    <xf numFmtId="0" fontId="4" fillId="0" borderId="2" xfId="103" applyFont="1" applyBorder="1" applyAlignment="1">
      <alignment horizontal="center" vertical="center" wrapText="1"/>
    </xf>
    <xf numFmtId="9" fontId="4" fillId="0" borderId="2" xfId="103" applyNumberFormat="1" applyFont="1" applyBorder="1" applyAlignment="1">
      <alignment horizontal="center" vertical="center"/>
    </xf>
    <xf numFmtId="0" fontId="62" fillId="9" borderId="7" xfId="0" applyFont="1" applyFill="1" applyBorder="1" applyAlignment="1">
      <alignment horizontal="center" vertical="center" wrapText="1"/>
    </xf>
    <xf numFmtId="0" fontId="62" fillId="9" borderId="7" xfId="0" applyFont="1" applyFill="1" applyBorder="1" applyAlignment="1">
      <alignment horizontal="center" vertical="center"/>
    </xf>
    <xf numFmtId="166" fontId="62" fillId="9" borderId="2" xfId="0" applyNumberFormat="1" applyFont="1" applyFill="1" applyBorder="1" applyAlignment="1">
      <alignment horizontal="center" vertical="center" wrapText="1"/>
    </xf>
    <xf numFmtId="172" fontId="62" fillId="9" borderId="2" xfId="0" applyNumberFormat="1" applyFont="1" applyFill="1" applyBorder="1" applyAlignment="1">
      <alignment horizontal="center" vertical="center" wrapText="1"/>
    </xf>
    <xf numFmtId="49" fontId="62" fillId="9" borderId="2" xfId="0" applyNumberFormat="1" applyFont="1" applyFill="1" applyBorder="1" applyAlignment="1">
      <alignment horizontal="center" vertical="center"/>
    </xf>
    <xf numFmtId="166" fontId="62" fillId="9" borderId="7" xfId="0" quotePrefix="1" applyNumberFormat="1" applyFont="1" applyFill="1" applyBorder="1" applyAlignment="1">
      <alignment horizontal="center" vertical="center"/>
    </xf>
    <xf numFmtId="166" fontId="62" fillId="9" borderId="2" xfId="0" quotePrefix="1" applyNumberFormat="1" applyFont="1" applyFill="1" applyBorder="1" applyAlignment="1">
      <alignment horizontal="center" vertical="center"/>
    </xf>
    <xf numFmtId="172" fontId="62" fillId="9" borderId="2" xfId="0" applyNumberFormat="1" applyFont="1" applyFill="1" applyBorder="1" applyAlignment="1">
      <alignment horizontal="center" vertical="center"/>
    </xf>
    <xf numFmtId="49" fontId="63" fillId="9" borderId="2" xfId="0" applyNumberFormat="1" applyFont="1" applyFill="1" applyBorder="1" applyAlignment="1">
      <alignment horizontal="center" vertical="center"/>
    </xf>
    <xf numFmtId="0" fontId="3" fillId="0" borderId="2" xfId="0" applyFont="1" applyBorder="1" applyAlignment="1">
      <alignment horizontal="center"/>
    </xf>
    <xf numFmtId="0" fontId="0" fillId="0" borderId="2" xfId="0" applyBorder="1" applyAlignment="1">
      <alignment horizontal="center"/>
    </xf>
    <xf numFmtId="10" fontId="0" fillId="0" borderId="2"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0" fillId="0" borderId="0" xfId="0" applyAlignment="1">
      <alignment vertical="center"/>
    </xf>
    <xf numFmtId="0" fontId="4" fillId="0" borderId="0" xfId="0" applyFont="1" applyAlignment="1">
      <alignment horizontal="center" vertical="center"/>
    </xf>
    <xf numFmtId="10" fontId="4"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82" fillId="0" borderId="0" xfId="0" applyFont="1"/>
    <xf numFmtId="0" fontId="96" fillId="0" borderId="2" xfId="0" applyFont="1" applyBorder="1" applyAlignment="1">
      <alignment horizontal="center" vertical="center"/>
    </xf>
    <xf numFmtId="0" fontId="96" fillId="0" borderId="2" xfId="0" applyFont="1" applyBorder="1" applyAlignment="1">
      <alignment horizontal="center" vertical="center" wrapText="1"/>
    </xf>
    <xf numFmtId="0" fontId="11" fillId="0" borderId="2" xfId="0" applyFont="1" applyBorder="1" applyAlignment="1">
      <alignment vertical="center"/>
    </xf>
    <xf numFmtId="0" fontId="11" fillId="0" borderId="2" xfId="0" applyFont="1" applyBorder="1" applyAlignment="1">
      <alignment horizontal="center" vertical="center"/>
    </xf>
    <xf numFmtId="0" fontId="12" fillId="0" borderId="2" xfId="0" applyFont="1" applyBorder="1" applyAlignment="1">
      <alignment horizontal="center" vertical="center"/>
    </xf>
    <xf numFmtId="0" fontId="3" fillId="0" borderId="2" xfId="0" applyFont="1" applyBorder="1"/>
    <xf numFmtId="2" fontId="3" fillId="0" borderId="2" xfId="0" applyNumberFormat="1" applyFont="1" applyBorder="1" applyAlignment="1">
      <alignment horizontal="center"/>
    </xf>
    <xf numFmtId="0" fontId="153" fillId="0" borderId="2" xfId="0" applyFont="1" applyBorder="1" applyAlignment="1">
      <alignment vertical="center"/>
    </xf>
    <xf numFmtId="0" fontId="0" fillId="0" borderId="2" xfId="0" applyBorder="1" applyAlignment="1">
      <alignment vertical="center" wrapText="1"/>
    </xf>
    <xf numFmtId="166" fontId="0" fillId="0" borderId="2" xfId="0" applyNumberFormat="1" applyBorder="1" applyAlignment="1">
      <alignment horizontal="center" vertical="center"/>
    </xf>
    <xf numFmtId="2" fontId="3" fillId="0" borderId="2" xfId="0" applyNumberFormat="1" applyFont="1" applyBorder="1" applyAlignment="1">
      <alignment horizontal="center" vertical="center"/>
    </xf>
    <xf numFmtId="0" fontId="0" fillId="0" borderId="2" xfId="0" applyBorder="1" applyAlignment="1">
      <alignment horizontal="right" vertical="center"/>
    </xf>
    <xf numFmtId="1" fontId="0" fillId="0" borderId="2" xfId="0" applyNumberFormat="1" applyBorder="1" applyAlignment="1">
      <alignment horizontal="center"/>
    </xf>
    <xf numFmtId="0" fontId="4" fillId="0" borderId="0" xfId="0" applyFont="1" applyAlignment="1">
      <alignment horizontal="center" wrapText="1"/>
    </xf>
    <xf numFmtId="0" fontId="4" fillId="0" borderId="0" xfId="0" applyFont="1" applyAlignment="1">
      <alignment wrapText="1"/>
    </xf>
    <xf numFmtId="0" fontId="4" fillId="0" borderId="2" xfId="0" applyFont="1" applyBorder="1" applyAlignment="1">
      <alignment wrapText="1"/>
    </xf>
    <xf numFmtId="0" fontId="4" fillId="0" borderId="0" xfId="0" applyFont="1"/>
    <xf numFmtId="9" fontId="4" fillId="0" borderId="2" xfId="0" applyNumberFormat="1" applyFont="1" applyBorder="1" applyAlignment="1">
      <alignment horizontal="center" vertical="center"/>
    </xf>
    <xf numFmtId="9" fontId="78" fillId="0" borderId="2" xfId="0" applyNumberFormat="1" applyFont="1" applyBorder="1" applyAlignment="1">
      <alignment horizontal="center" vertical="center" wrapText="1"/>
    </xf>
    <xf numFmtId="0" fontId="0" fillId="3" borderId="0" xfId="0" applyFill="1"/>
    <xf numFmtId="2" fontId="4" fillId="3" borderId="2" xfId="0" applyNumberFormat="1" applyFont="1" applyFill="1" applyBorder="1" applyAlignment="1">
      <alignment horizontal="center" vertical="center"/>
    </xf>
    <xf numFmtId="2" fontId="59" fillId="0" borderId="2" xfId="102" applyNumberFormat="1" applyFont="1" applyBorder="1" applyAlignment="1">
      <alignment horizontal="center" vertical="center"/>
    </xf>
    <xf numFmtId="0" fontId="65" fillId="3" borderId="2" xfId="0" applyFont="1" applyFill="1" applyBorder="1" applyAlignment="1">
      <alignment horizontal="center" vertical="center" wrapText="1"/>
    </xf>
    <xf numFmtId="0" fontId="3" fillId="0" borderId="4" xfId="0" applyFont="1" applyBorder="1" applyAlignment="1">
      <alignment horizontal="center" vertical="center" wrapText="1"/>
    </xf>
    <xf numFmtId="2" fontId="0" fillId="0" borderId="4" xfId="0" quotePrefix="1" applyNumberFormat="1" applyBorder="1" applyAlignment="1">
      <alignment horizontal="center" vertical="center"/>
    </xf>
    <xf numFmtId="2" fontId="0" fillId="0" borderId="5" xfId="0" quotePrefix="1" applyNumberFormat="1" applyBorder="1" applyAlignment="1">
      <alignment horizontal="center" vertical="center"/>
    </xf>
    <xf numFmtId="0" fontId="3" fillId="0" borderId="4" xfId="0" applyFont="1" applyBorder="1" applyAlignment="1">
      <alignment horizontal="center" vertical="center"/>
    </xf>
    <xf numFmtId="10" fontId="10" fillId="0" borderId="0" xfId="0" applyNumberFormat="1" applyFont="1" applyAlignment="1">
      <alignment horizontal="left"/>
    </xf>
    <xf numFmtId="0" fontId="110" fillId="0" borderId="2" xfId="0" applyFont="1" applyBorder="1" applyAlignment="1">
      <alignment horizontal="center" vertical="center" wrapText="1"/>
    </xf>
    <xf numFmtId="0" fontId="161" fillId="0" borderId="0" xfId="0" applyFont="1" applyAlignment="1">
      <alignment horizontal="right" vertical="center"/>
    </xf>
    <xf numFmtId="0" fontId="113" fillId="0" borderId="5" xfId="0" applyFont="1" applyBorder="1" applyAlignment="1">
      <alignment horizontal="center" vertical="center"/>
    </xf>
    <xf numFmtId="0" fontId="113" fillId="0" borderId="6" xfId="0" applyFont="1" applyBorder="1" applyAlignment="1">
      <alignment horizontal="center" vertical="center"/>
    </xf>
    <xf numFmtId="170" fontId="22" fillId="0" borderId="6" xfId="0" applyNumberFormat="1" applyFont="1" applyBorder="1" applyAlignment="1">
      <alignment horizontal="center" vertical="center"/>
    </xf>
    <xf numFmtId="166" fontId="22" fillId="0" borderId="6" xfId="0" applyNumberFormat="1" applyFont="1" applyBorder="1" applyAlignment="1">
      <alignment horizontal="center"/>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10" fillId="0" borderId="0" xfId="0" quotePrefix="1" applyFont="1" applyAlignment="1">
      <alignment horizontal="right"/>
    </xf>
    <xf numFmtId="0" fontId="10" fillId="0" borderId="2" xfId="0" applyFont="1" applyBorder="1" applyAlignment="1">
      <alignment horizontal="center" vertical="center" wrapText="1"/>
    </xf>
    <xf numFmtId="0" fontId="3" fillId="0" borderId="0" xfId="0" applyFont="1" applyAlignment="1">
      <alignment horizontal="center"/>
    </xf>
    <xf numFmtId="10" fontId="3" fillId="0" borderId="0" xfId="0" applyNumberFormat="1" applyFont="1" applyAlignment="1">
      <alignment horizontal="left"/>
    </xf>
    <xf numFmtId="0" fontId="109" fillId="0" borderId="5" xfId="0" applyFont="1" applyBorder="1" applyAlignment="1">
      <alignment horizontal="center" vertical="center"/>
    </xf>
    <xf numFmtId="0" fontId="109" fillId="0" borderId="4" xfId="0" quotePrefix="1" applyFont="1" applyBorder="1" applyAlignment="1">
      <alignment horizontal="center" vertical="center"/>
    </xf>
    <xf numFmtId="0" fontId="29" fillId="3" borderId="6" xfId="3" applyFont="1" applyFill="1" applyBorder="1" applyAlignment="1">
      <alignment horizontal="center" vertical="center" wrapText="1"/>
    </xf>
    <xf numFmtId="0" fontId="29" fillId="3" borderId="2" xfId="3" applyFont="1" applyFill="1" applyBorder="1" applyAlignment="1">
      <alignment horizontal="center" vertical="center" wrapText="1"/>
    </xf>
    <xf numFmtId="2" fontId="34" fillId="3" borderId="2" xfId="3" applyNumberFormat="1" applyFont="1" applyFill="1" applyBorder="1" applyAlignment="1">
      <alignment horizontal="right" vertical="center" wrapText="1"/>
    </xf>
    <xf numFmtId="2" fontId="34" fillId="3" borderId="2" xfId="3" applyNumberFormat="1" applyFont="1" applyFill="1" applyBorder="1" applyAlignment="1">
      <alignment horizontal="center" vertical="center" wrapText="1"/>
    </xf>
    <xf numFmtId="0" fontId="3" fillId="0" borderId="0" xfId="0" applyFont="1" applyAlignment="1">
      <alignment horizontal="left" vertical="center"/>
    </xf>
    <xf numFmtId="0" fontId="31" fillId="0" borderId="2" xfId="0" applyFont="1" applyBorder="1" applyAlignment="1">
      <alignment horizontal="center" vertical="center" wrapText="1"/>
    </xf>
    <xf numFmtId="0" fontId="3" fillId="5" borderId="2" xfId="0" applyFont="1" applyFill="1" applyBorder="1" applyAlignment="1">
      <alignment horizontal="center" vertical="center" wrapText="1"/>
    </xf>
    <xf numFmtId="0" fontId="49" fillId="0" borderId="4" xfId="103" applyFont="1" applyBorder="1" applyAlignment="1">
      <alignment horizontal="center" vertical="center"/>
    </xf>
    <xf numFmtId="0" fontId="49" fillId="0" borderId="6" xfId="103" applyFont="1" applyBorder="1" applyAlignment="1">
      <alignment horizontal="center" vertical="center"/>
    </xf>
    <xf numFmtId="0" fontId="49" fillId="0" borderId="4" xfId="103" applyFont="1" applyBorder="1" applyAlignment="1">
      <alignment horizontal="center" vertical="center" wrapText="1"/>
    </xf>
    <xf numFmtId="0" fontId="49" fillId="0" borderId="6" xfId="103" applyFont="1" applyBorder="1" applyAlignment="1">
      <alignment horizontal="center" vertical="center" wrapText="1"/>
    </xf>
    <xf numFmtId="0" fontId="4" fillId="0" borderId="4" xfId="103" applyFont="1" applyBorder="1" applyAlignment="1">
      <alignment horizontal="center" vertical="center"/>
    </xf>
    <xf numFmtId="2" fontId="4" fillId="0" borderId="4" xfId="103" applyNumberFormat="1" applyFont="1" applyBorder="1" applyAlignment="1">
      <alignment horizontal="center" vertical="center"/>
    </xf>
    <xf numFmtId="2" fontId="4" fillId="0" borderId="6" xfId="103" applyNumberFormat="1" applyFont="1" applyBorder="1" applyAlignment="1">
      <alignment horizontal="center" vertical="center"/>
    </xf>
    <xf numFmtId="0" fontId="6" fillId="0" borderId="0" xfId="103" applyFont="1" applyAlignment="1">
      <alignment horizontal="left" vertical="center"/>
    </xf>
    <xf numFmtId="0" fontId="6" fillId="0" borderId="3" xfId="103" applyFont="1" applyBorder="1" applyAlignment="1">
      <alignment horizontal="left" vertical="top"/>
    </xf>
    <xf numFmtId="0" fontId="4" fillId="0" borderId="4" xfId="103" applyFont="1" applyBorder="1" applyAlignment="1">
      <alignment horizontal="center" vertical="center" wrapText="1"/>
    </xf>
    <xf numFmtId="0" fontId="49" fillId="0" borderId="2" xfId="103" applyFont="1" applyBorder="1" applyAlignment="1">
      <alignment horizontal="center" vertical="center" wrapText="1"/>
    </xf>
    <xf numFmtId="0" fontId="49" fillId="0" borderId="2" xfId="103" applyFont="1" applyBorder="1" applyAlignment="1">
      <alignment horizontal="center" vertical="center"/>
    </xf>
    <xf numFmtId="0" fontId="4" fillId="0" borderId="6" xfId="103" applyFont="1" applyBorder="1" applyAlignment="1">
      <alignment horizontal="center" vertical="center" wrapText="1"/>
    </xf>
    <xf numFmtId="0" fontId="4" fillId="0" borderId="5" xfId="103" applyFont="1" applyBorder="1" applyAlignment="1">
      <alignment horizontal="center" vertical="center"/>
    </xf>
    <xf numFmtId="0" fontId="4" fillId="3" borderId="4" xfId="103" applyFont="1" applyFill="1" applyBorder="1" applyAlignment="1">
      <alignment horizontal="center" vertical="center" wrapText="1"/>
    </xf>
    <xf numFmtId="0" fontId="49" fillId="0" borderId="2" xfId="0" applyFont="1" applyBorder="1" applyAlignment="1">
      <alignment horizontal="center" vertical="center" wrapText="1"/>
    </xf>
    <xf numFmtId="0" fontId="49" fillId="0" borderId="2" xfId="0" applyFont="1" applyBorder="1" applyAlignment="1">
      <alignment horizontal="center" vertical="center"/>
    </xf>
    <xf numFmtId="0" fontId="4" fillId="0" borderId="0" xfId="0" applyFont="1" applyAlignment="1">
      <alignment horizontal="left" vertical="center"/>
    </xf>
    <xf numFmtId="0" fontId="4" fillId="6" borderId="2" xfId="0" applyFont="1" applyFill="1" applyBorder="1" applyAlignment="1">
      <alignment horizontal="center" vertical="center"/>
    </xf>
    <xf numFmtId="0" fontId="4" fillId="0" borderId="2" xfId="0" applyFont="1" applyBorder="1"/>
    <xf numFmtId="0" fontId="25" fillId="0" borderId="3" xfId="0" applyFont="1" applyBorder="1" applyAlignment="1">
      <alignment vertical="center"/>
    </xf>
    <xf numFmtId="0" fontId="4" fillId="11" borderId="10" xfId="0" applyFont="1" applyFill="1" applyBorder="1"/>
    <xf numFmtId="0" fontId="4" fillId="11" borderId="8" xfId="0" applyFont="1" applyFill="1" applyBorder="1"/>
    <xf numFmtId="0" fontId="4" fillId="0" borderId="2" xfId="0" quotePrefix="1" applyFont="1" applyBorder="1" applyAlignment="1">
      <alignment horizontal="center" vertical="center"/>
    </xf>
    <xf numFmtId="2" fontId="4" fillId="0" borderId="2" xfId="0" applyNumberFormat="1" applyFont="1" applyBorder="1" applyAlignment="1">
      <alignment horizontal="center" vertical="center"/>
    </xf>
    <xf numFmtId="0" fontId="68" fillId="0" borderId="3" xfId="0" applyFont="1" applyBorder="1" applyAlignment="1">
      <alignment vertical="center"/>
    </xf>
    <xf numFmtId="0" fontId="49" fillId="11" borderId="7" xfId="0" applyFont="1" applyFill="1" applyBorder="1" applyAlignment="1">
      <alignment horizontal="center" vertical="center"/>
    </xf>
    <xf numFmtId="0" fontId="4" fillId="11" borderId="10" xfId="0" applyFont="1" applyFill="1" applyBorder="1" applyAlignment="1">
      <alignment horizontal="center" vertical="center"/>
    </xf>
    <xf numFmtId="0" fontId="6" fillId="11" borderId="10" xfId="0" applyFont="1" applyFill="1" applyBorder="1" applyAlignment="1">
      <alignment horizontal="center" vertical="center"/>
    </xf>
    <xf numFmtId="169" fontId="4" fillId="0" borderId="2" xfId="0" applyNumberFormat="1" applyFont="1" applyBorder="1" applyAlignment="1">
      <alignment horizontal="center" vertical="center"/>
    </xf>
    <xf numFmtId="0" fontId="49" fillId="0" borderId="0" xfId="0" applyFont="1" applyAlignment="1">
      <alignment wrapText="1"/>
    </xf>
    <xf numFmtId="0" fontId="4" fillId="3" borderId="0" xfId="0" applyFont="1" applyFill="1" applyAlignment="1">
      <alignment wrapText="1"/>
    </xf>
    <xf numFmtId="0" fontId="49" fillId="5" borderId="2" xfId="0" applyFont="1" applyFill="1" applyBorder="1" applyAlignment="1">
      <alignment horizontal="center" vertical="center" wrapText="1"/>
    </xf>
    <xf numFmtId="0" fontId="49" fillId="0" borderId="0" xfId="0" applyFont="1" applyAlignment="1">
      <alignment horizontal="left" wrapText="1"/>
    </xf>
    <xf numFmtId="2" fontId="49" fillId="3" borderId="2" xfId="0" applyNumberFormat="1" applyFont="1" applyFill="1" applyBorder="1" applyAlignment="1">
      <alignment horizontal="right" vertical="center" wrapText="1"/>
    </xf>
    <xf numFmtId="0" fontId="49" fillId="3" borderId="2" xfId="0" applyFont="1" applyFill="1" applyBorder="1" applyAlignment="1">
      <alignment horizontal="center" vertical="center" wrapText="1"/>
    </xf>
    <xf numFmtId="166" fontId="5" fillId="0" borderId="2" xfId="0" applyNumberFormat="1" applyFont="1" applyBorder="1" applyAlignment="1">
      <alignment horizontal="center" vertical="center" wrapText="1"/>
    </xf>
    <xf numFmtId="2" fontId="5" fillId="0" borderId="2" xfId="0" applyNumberFormat="1" applyFont="1" applyBorder="1" applyAlignment="1">
      <alignment horizontal="right" vertical="center" wrapText="1"/>
    </xf>
    <xf numFmtId="170" fontId="5" fillId="0" borderId="2" xfId="0" applyNumberFormat="1" applyFont="1" applyBorder="1" applyAlignment="1">
      <alignment horizontal="right" vertical="center" wrapText="1"/>
    </xf>
    <xf numFmtId="166"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170" fontId="164" fillId="0" borderId="2" xfId="0" applyNumberFormat="1" applyFont="1" applyBorder="1" applyAlignment="1">
      <alignment horizontal="right" vertical="center"/>
    </xf>
    <xf numFmtId="0" fontId="19" fillId="3" borderId="2" xfId="0" applyFont="1" applyFill="1" applyBorder="1" applyAlignment="1">
      <alignment horizontal="left" vertical="center" wrapText="1"/>
    </xf>
    <xf numFmtId="0" fontId="19" fillId="3" borderId="2" xfId="0" applyFont="1" applyFill="1" applyBorder="1" applyAlignment="1">
      <alignment horizontal="left" vertical="top" wrapText="1"/>
    </xf>
    <xf numFmtId="0" fontId="163" fillId="0" borderId="2" xfId="0" applyFont="1" applyBorder="1" applyAlignment="1">
      <alignment horizontal="left" wrapText="1"/>
    </xf>
    <xf numFmtId="1" fontId="49" fillId="0" borderId="0" xfId="0" applyNumberFormat="1" applyFont="1" applyAlignment="1">
      <alignment horizontal="right" vertical="center" wrapText="1"/>
    </xf>
    <xf numFmtId="0" fontId="49" fillId="0" borderId="0" xfId="0" applyFont="1" applyAlignment="1">
      <alignment vertical="center" wrapText="1"/>
    </xf>
    <xf numFmtId="170" fontId="4" fillId="3" borderId="0" xfId="0" applyNumberFormat="1" applyFont="1" applyFill="1" applyAlignment="1">
      <alignment wrapText="1"/>
    </xf>
    <xf numFmtId="0" fontId="49" fillId="0" borderId="0" xfId="0" applyFont="1" applyAlignment="1">
      <alignment horizontal="right" vertical="center" wrapText="1"/>
    </xf>
    <xf numFmtId="0" fontId="39" fillId="0" borderId="0" xfId="0" applyFont="1" applyAlignment="1">
      <alignment vertical="center"/>
    </xf>
    <xf numFmtId="0" fontId="3" fillId="5" borderId="2" xfId="0" applyFont="1" applyFill="1" applyBorder="1" applyAlignment="1">
      <alignment horizontal="center" vertical="center"/>
    </xf>
    <xf numFmtId="0" fontId="4" fillId="0" borderId="2" xfId="0" applyFont="1" applyBorder="1" applyAlignment="1">
      <alignment horizontal="left" vertical="center" wrapText="1"/>
    </xf>
    <xf numFmtId="10" fontId="0" fillId="0" borderId="2" xfId="0" applyNumberFormat="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49" fontId="59" fillId="0" borderId="2" xfId="0" applyNumberFormat="1" applyFont="1" applyBorder="1" applyAlignment="1">
      <alignment horizontal="center" vertical="center" wrapText="1"/>
    </xf>
    <xf numFmtId="49" fontId="59"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60" fillId="0" borderId="2" xfId="0" applyFont="1" applyBorder="1" applyAlignment="1">
      <alignment horizontal="center" vertical="center" wrapText="1"/>
    </xf>
    <xf numFmtId="49" fontId="0" fillId="0" borderId="2" xfId="0" applyNumberFormat="1" applyBorder="1" applyAlignment="1">
      <alignment horizontal="center" vertical="center"/>
    </xf>
    <xf numFmtId="10" fontId="59" fillId="0" borderId="2" xfId="1" applyNumberFormat="1" applyFont="1" applyBorder="1" applyAlignment="1">
      <alignment horizontal="center" vertical="center"/>
    </xf>
    <xf numFmtId="0" fontId="3" fillId="0" borderId="12" xfId="0" applyFont="1" applyBorder="1" applyAlignment="1">
      <alignment vertical="center"/>
    </xf>
    <xf numFmtId="0" fontId="0" fillId="0" borderId="4" xfId="0" applyBorder="1"/>
    <xf numFmtId="10" fontId="0" fillId="0" borderId="4" xfId="0" applyNumberFormat="1" applyBorder="1" applyAlignment="1">
      <alignment horizontal="center" vertical="center"/>
    </xf>
    <xf numFmtId="0" fontId="0" fillId="0" borderId="4" xfId="0" applyBorder="1" applyAlignment="1">
      <alignment vertical="center"/>
    </xf>
    <xf numFmtId="10" fontId="0" fillId="0" borderId="4" xfId="1" applyNumberFormat="1" applyFont="1" applyBorder="1" applyAlignment="1">
      <alignment horizontal="center" vertical="center"/>
    </xf>
    <xf numFmtId="0" fontId="3" fillId="0" borderId="4" xfId="0" applyFont="1" applyBorder="1"/>
    <xf numFmtId="10" fontId="3" fillId="0" borderId="4" xfId="0" applyNumberFormat="1" applyFont="1" applyBorder="1" applyAlignment="1">
      <alignment horizontal="center" vertical="center"/>
    </xf>
    <xf numFmtId="10" fontId="3" fillId="0" borderId="4" xfId="1" applyNumberFormat="1" applyFont="1" applyBorder="1" applyAlignment="1">
      <alignment horizontal="center" vertical="center"/>
    </xf>
    <xf numFmtId="2" fontId="3" fillId="0" borderId="4" xfId="0" applyNumberFormat="1" applyFont="1" applyBorder="1" applyAlignment="1">
      <alignment horizontal="center" vertical="center"/>
    </xf>
    <xf numFmtId="0" fontId="69" fillId="5" borderId="2" xfId="0" applyFont="1" applyFill="1" applyBorder="1" applyAlignment="1">
      <alignment horizontal="center" vertical="center" wrapText="1"/>
    </xf>
    <xf numFmtId="0" fontId="39" fillId="0" borderId="2" xfId="0" applyFont="1" applyBorder="1" applyAlignment="1">
      <alignment vertical="center" wrapText="1"/>
    </xf>
    <xf numFmtId="0" fontId="39" fillId="0" borderId="2" xfId="0" applyFont="1" applyBorder="1" applyAlignment="1">
      <alignment horizontal="center" vertical="center" wrapText="1"/>
    </xf>
    <xf numFmtId="0" fontId="39" fillId="0" borderId="2" xfId="0" applyFont="1" applyBorder="1" applyAlignment="1">
      <alignment vertical="center"/>
    </xf>
    <xf numFmtId="0" fontId="39" fillId="0" borderId="2" xfId="0" applyFont="1" applyBorder="1" applyAlignment="1">
      <alignment horizontal="center" vertical="center"/>
    </xf>
    <xf numFmtId="0" fontId="31" fillId="0" borderId="2" xfId="0" applyFont="1" applyBorder="1" applyAlignment="1">
      <alignment horizontal="center" vertical="center"/>
    </xf>
    <xf numFmtId="0" fontId="39" fillId="0" borderId="2" xfId="0" applyFont="1" applyBorder="1" applyAlignment="1">
      <alignment horizontal="left" vertical="center" wrapText="1"/>
    </xf>
    <xf numFmtId="9" fontId="39" fillId="0" borderId="2" xfId="0" applyNumberFormat="1" applyFont="1" applyBorder="1" applyAlignment="1">
      <alignment horizontal="center" vertical="center"/>
    </xf>
    <xf numFmtId="10" fontId="39" fillId="0" borderId="2" xfId="0" applyNumberFormat="1" applyFont="1" applyBorder="1" applyAlignment="1">
      <alignment horizontal="center" vertical="center"/>
    </xf>
    <xf numFmtId="2" fontId="39" fillId="0" borderId="2" xfId="0" applyNumberFormat="1" applyFont="1" applyBorder="1" applyAlignment="1">
      <alignment horizontal="center" vertical="center"/>
    </xf>
    <xf numFmtId="169" fontId="39" fillId="0" borderId="2" xfId="0" applyNumberFormat="1" applyFont="1" applyBorder="1" applyAlignment="1">
      <alignment horizontal="center" vertical="center"/>
    </xf>
    <xf numFmtId="2" fontId="39" fillId="0" borderId="0" xfId="0" applyNumberFormat="1" applyFont="1" applyAlignment="1">
      <alignment vertical="center"/>
    </xf>
    <xf numFmtId="0" fontId="39" fillId="0" borderId="0" xfId="0" applyFont="1" applyAlignment="1">
      <alignment horizontal="center" vertical="center"/>
    </xf>
    <xf numFmtId="0" fontId="39" fillId="0" borderId="0" xfId="0" applyFont="1" applyAlignment="1">
      <alignment vertical="center" wrapText="1"/>
    </xf>
    <xf numFmtId="169" fontId="39" fillId="0" borderId="0" xfId="0" applyNumberFormat="1" applyFont="1" applyAlignment="1">
      <alignment horizontal="center" vertical="center"/>
    </xf>
    <xf numFmtId="9" fontId="39" fillId="0" borderId="0" xfId="0" applyNumberFormat="1" applyFont="1" applyAlignment="1">
      <alignment horizontal="center" vertical="center"/>
    </xf>
    <xf numFmtId="0" fontId="39" fillId="0" borderId="0" xfId="0" applyFont="1" applyAlignment="1">
      <alignment horizontal="center" vertical="center" wrapText="1"/>
    </xf>
    <xf numFmtId="9" fontId="4" fillId="0" borderId="2" xfId="0" applyNumberFormat="1" applyFont="1" applyBorder="1" applyAlignment="1">
      <alignment horizontal="center" vertical="center" wrapText="1"/>
    </xf>
    <xf numFmtId="0" fontId="122" fillId="0" borderId="3" xfId="0" applyFont="1" applyBorder="1" applyAlignment="1">
      <alignment wrapText="1"/>
    </xf>
    <xf numFmtId="0" fontId="122" fillId="0" borderId="35" xfId="0" applyFont="1" applyBorder="1" applyAlignment="1">
      <alignment horizontal="center" vertical="center" wrapText="1"/>
    </xf>
    <xf numFmtId="0" fontId="122" fillId="0" borderId="25" xfId="0" applyFont="1" applyBorder="1" applyAlignment="1">
      <alignment horizontal="center" vertical="center" wrapText="1"/>
    </xf>
    <xf numFmtId="0" fontId="11" fillId="0" borderId="0" xfId="0" applyFont="1" applyAlignment="1">
      <alignment wrapText="1"/>
    </xf>
    <xf numFmtId="2" fontId="4" fillId="0" borderId="2" xfId="0" applyNumberFormat="1" applyFont="1" applyBorder="1" applyAlignment="1">
      <alignment horizontal="center" vertical="center" wrapText="1"/>
    </xf>
    <xf numFmtId="0" fontId="78" fillId="0" borderId="2" xfId="0" applyFont="1" applyBorder="1" applyAlignment="1">
      <alignment horizontal="center" vertical="center" wrapText="1"/>
    </xf>
    <xf numFmtId="0" fontId="122" fillId="14" borderId="40" xfId="0" applyFont="1" applyFill="1" applyBorder="1" applyAlignment="1">
      <alignment horizontal="center" vertical="center" wrapText="1"/>
    </xf>
    <xf numFmtId="0" fontId="122" fillId="0" borderId="34" xfId="0" applyFont="1" applyBorder="1" applyAlignment="1">
      <alignment horizontal="center" vertical="center" wrapText="1"/>
    </xf>
    <xf numFmtId="0" fontId="11" fillId="0" borderId="3" xfId="0" applyFont="1" applyBorder="1" applyAlignment="1">
      <alignment wrapText="1"/>
    </xf>
    <xf numFmtId="0" fontId="78" fillId="0" borderId="23" xfId="0" applyFont="1" applyBorder="1" applyAlignment="1">
      <alignment horizontal="center" vertical="center" wrapText="1"/>
    </xf>
    <xf numFmtId="0" fontId="122" fillId="14" borderId="35" xfId="0" applyFont="1" applyFill="1" applyBorder="1" applyAlignment="1">
      <alignment horizontal="center" vertical="center" wrapText="1"/>
    </xf>
    <xf numFmtId="0" fontId="122" fillId="0" borderId="0" xfId="0" applyFont="1" applyAlignment="1">
      <alignment wrapText="1"/>
    </xf>
    <xf numFmtId="0" fontId="122" fillId="14" borderId="25" xfId="0" applyFont="1" applyFill="1" applyBorder="1" applyAlignment="1">
      <alignment horizontal="center" vertical="center" wrapText="1"/>
    </xf>
    <xf numFmtId="0" fontId="78" fillId="14" borderId="34" xfId="0" applyFont="1" applyFill="1" applyBorder="1" applyAlignment="1">
      <alignment horizontal="center" vertical="center" wrapText="1"/>
    </xf>
    <xf numFmtId="0" fontId="122" fillId="14" borderId="33" xfId="0" applyFont="1" applyFill="1" applyBorder="1" applyAlignment="1">
      <alignment horizontal="center" vertical="center" wrapText="1"/>
    </xf>
    <xf numFmtId="0" fontId="83" fillId="0" borderId="2" xfId="0" applyFont="1" applyBorder="1" applyAlignment="1">
      <alignment horizontal="center" vertical="center" wrapText="1"/>
    </xf>
    <xf numFmtId="2" fontId="83" fillId="0" borderId="2" xfId="0" applyNumberFormat="1" applyFont="1" applyBorder="1" applyAlignment="1">
      <alignment horizontal="center" vertical="center" wrapText="1"/>
    </xf>
    <xf numFmtId="0" fontId="122" fillId="0" borderId="31" xfId="0" applyFont="1" applyBorder="1" applyAlignment="1">
      <alignment vertical="center"/>
    </xf>
    <xf numFmtId="0" fontId="28" fillId="0" borderId="0" xfId="0" applyFont="1"/>
    <xf numFmtId="0" fontId="30" fillId="0" borderId="2" xfId="3" applyFont="1" applyBorder="1" applyAlignment="1">
      <alignment horizontal="center" vertical="center" wrapText="1"/>
    </xf>
    <xf numFmtId="0" fontId="31" fillId="0" borderId="10" xfId="3" applyFont="1" applyBorder="1" applyAlignment="1">
      <alignment vertical="center" wrapText="1"/>
    </xf>
    <xf numFmtId="0" fontId="30" fillId="0" borderId="10" xfId="3" applyFont="1" applyBorder="1" applyAlignment="1">
      <alignment vertical="center" wrapText="1"/>
    </xf>
    <xf numFmtId="0" fontId="30" fillId="3" borderId="10" xfId="3" applyFont="1" applyFill="1" applyBorder="1" applyAlignment="1">
      <alignment vertical="center" wrapText="1"/>
    </xf>
    <xf numFmtId="0" fontId="30" fillId="0" borderId="10" xfId="3" applyFont="1" applyBorder="1" applyAlignment="1">
      <alignment horizontal="center" vertical="center" wrapText="1"/>
    </xf>
    <xf numFmtId="0" fontId="30" fillId="0" borderId="8" xfId="3" applyFont="1" applyBorder="1" applyAlignment="1">
      <alignment vertical="center" wrapText="1"/>
    </xf>
    <xf numFmtId="0" fontId="28" fillId="0" borderId="0" xfId="0" applyFont="1" applyAlignment="1">
      <alignment horizontal="center" vertical="center"/>
    </xf>
    <xf numFmtId="0" fontId="28" fillId="0" borderId="0" xfId="0" applyFont="1" applyAlignment="1">
      <alignment horizontal="center"/>
    </xf>
    <xf numFmtId="0" fontId="33" fillId="3" borderId="2" xfId="3" applyFont="1" applyFill="1" applyBorder="1" applyAlignment="1">
      <alignment horizontal="center" vertical="center" wrapText="1"/>
    </xf>
    <xf numFmtId="166" fontId="34" fillId="3" borderId="2" xfId="3" applyNumberFormat="1" applyFont="1" applyFill="1" applyBorder="1" applyAlignment="1">
      <alignment horizontal="center" vertical="center" wrapText="1"/>
    </xf>
    <xf numFmtId="0" fontId="34" fillId="3" borderId="2" xfId="3" applyFont="1" applyFill="1" applyBorder="1" applyAlignment="1">
      <alignment horizontal="center" vertical="center" wrapText="1"/>
    </xf>
    <xf numFmtId="0" fontId="32" fillId="3" borderId="2" xfId="3" applyFont="1" applyFill="1" applyBorder="1" applyAlignment="1">
      <alignment horizontal="center" vertical="center" textRotation="90" wrapText="1"/>
    </xf>
    <xf numFmtId="0" fontId="27" fillId="0" borderId="3" xfId="3" applyFont="1" applyBorder="1" applyAlignment="1">
      <alignment wrapText="1"/>
    </xf>
    <xf numFmtId="0" fontId="36" fillId="3" borderId="2" xfId="3" applyFont="1" applyFill="1" applyBorder="1" applyAlignment="1">
      <alignment horizontal="center" vertical="center" wrapText="1"/>
    </xf>
    <xf numFmtId="1" fontId="34" fillId="3" borderId="2" xfId="3" applyNumberFormat="1" applyFont="1" applyFill="1" applyBorder="1" applyAlignment="1">
      <alignment horizontal="center" vertical="center" wrapText="1"/>
    </xf>
    <xf numFmtId="0" fontId="35" fillId="3" borderId="2" xfId="3" applyFont="1" applyFill="1" applyBorder="1" applyAlignment="1">
      <alignment horizontal="center" vertical="center" wrapText="1"/>
    </xf>
    <xf numFmtId="2" fontId="29" fillId="3" borderId="2" xfId="3" applyNumberFormat="1" applyFont="1" applyFill="1" applyBorder="1" applyAlignment="1">
      <alignment horizontal="center" vertical="center" wrapText="1"/>
    </xf>
    <xf numFmtId="0" fontId="35" fillId="3" borderId="2" xfId="3" applyFont="1" applyFill="1" applyBorder="1" applyAlignment="1">
      <alignment horizontal="right" vertical="center" wrapText="1"/>
    </xf>
    <xf numFmtId="0" fontId="36" fillId="3" borderId="2" xfId="3" applyFont="1" applyFill="1" applyBorder="1" applyAlignment="1">
      <alignment horizontal="left" vertical="center" wrapText="1"/>
    </xf>
    <xf numFmtId="9" fontId="35" fillId="3" borderId="2" xfId="1" applyFont="1" applyFill="1" applyBorder="1" applyAlignment="1">
      <alignment horizontal="center" vertical="center" wrapText="1"/>
    </xf>
    <xf numFmtId="2" fontId="35" fillId="3" borderId="2" xfId="3" applyNumberFormat="1" applyFont="1" applyFill="1" applyBorder="1" applyAlignment="1">
      <alignment horizontal="center" vertical="center" wrapText="1"/>
    </xf>
    <xf numFmtId="2" fontId="34" fillId="3" borderId="7" xfId="3" applyNumberFormat="1" applyFont="1" applyFill="1" applyBorder="1" applyAlignment="1">
      <alignment horizontal="center" vertical="center" wrapText="1"/>
    </xf>
    <xf numFmtId="0" fontId="165" fillId="17" borderId="0" xfId="0" applyFont="1" applyFill="1"/>
    <xf numFmtId="0" fontId="165" fillId="3" borderId="0" xfId="0" applyFont="1" applyFill="1"/>
    <xf numFmtId="0" fontId="36" fillId="3" borderId="0" xfId="3" applyFont="1" applyFill="1" applyAlignment="1">
      <alignment horizontal="center" vertical="center" wrapText="1"/>
    </xf>
    <xf numFmtId="0" fontId="35" fillId="3" borderId="0" xfId="3" applyFont="1" applyFill="1" applyAlignment="1">
      <alignment horizontal="right" vertical="center" wrapText="1"/>
    </xf>
    <xf numFmtId="0" fontId="36" fillId="3" borderId="0" xfId="3" applyFont="1" applyFill="1" applyAlignment="1">
      <alignment horizontal="left" vertical="center" wrapText="1"/>
    </xf>
    <xf numFmtId="9" fontId="35" fillId="3" borderId="0" xfId="1" applyFont="1" applyFill="1" applyBorder="1" applyAlignment="1">
      <alignment horizontal="center" vertical="center" wrapText="1"/>
    </xf>
    <xf numFmtId="2" fontId="35" fillId="3" borderId="0" xfId="3" applyNumberFormat="1" applyFont="1" applyFill="1" applyAlignment="1">
      <alignment horizontal="center" vertical="center" wrapText="1"/>
    </xf>
    <xf numFmtId="2" fontId="29" fillId="3" borderId="0" xfId="3" applyNumberFormat="1" applyFont="1" applyFill="1" applyAlignment="1">
      <alignment horizontal="center" vertical="center" wrapText="1"/>
    </xf>
    <xf numFmtId="0" fontId="32" fillId="3" borderId="0" xfId="3" applyFont="1" applyFill="1" applyAlignment="1">
      <alignment horizontal="center" vertical="center" textRotation="90" wrapText="1"/>
    </xf>
    <xf numFmtId="166" fontId="36" fillId="3" borderId="2" xfId="3" applyNumberFormat="1" applyFont="1" applyFill="1" applyBorder="1" applyAlignment="1">
      <alignment horizontal="center" vertical="center" wrapText="1"/>
    </xf>
    <xf numFmtId="0" fontId="33" fillId="3" borderId="2" xfId="0" applyFont="1" applyFill="1" applyBorder="1" applyAlignment="1">
      <alignment horizontal="center" vertical="center"/>
    </xf>
    <xf numFmtId="0" fontId="38" fillId="6" borderId="6" xfId="3" applyFont="1" applyFill="1" applyBorder="1" applyAlignment="1">
      <alignment horizontal="center" vertical="center" wrapText="1"/>
    </xf>
    <xf numFmtId="0" fontId="42" fillId="0" borderId="2" xfId="22" applyFont="1" applyBorder="1" applyAlignment="1">
      <alignment horizontal="left" vertical="center" wrapText="1"/>
    </xf>
    <xf numFmtId="0" fontId="42" fillId="0" borderId="2" xfId="23" applyFont="1" applyBorder="1" applyAlignment="1">
      <alignment horizontal="left" vertical="center"/>
    </xf>
    <xf numFmtId="0" fontId="39" fillId="3" borderId="2" xfId="3" applyFont="1" applyFill="1" applyBorder="1" applyAlignment="1">
      <alignment horizontal="center" vertical="center" wrapText="1"/>
    </xf>
    <xf numFmtId="165" fontId="35" fillId="3" borderId="2" xfId="11" applyFont="1" applyFill="1" applyBorder="1" applyAlignment="1">
      <alignment vertical="center" wrapText="1"/>
    </xf>
    <xf numFmtId="9" fontId="33" fillId="3" borderId="7" xfId="1" applyFont="1" applyFill="1" applyBorder="1" applyAlignment="1">
      <alignment horizontal="center" vertical="center" wrapText="1"/>
    </xf>
    <xf numFmtId="0" fontId="140" fillId="3" borderId="0" xfId="0" applyFont="1" applyFill="1" applyAlignment="1">
      <alignment horizontal="center"/>
    </xf>
    <xf numFmtId="166" fontId="34" fillId="3" borderId="2" xfId="12" applyNumberFormat="1" applyFont="1" applyFill="1" applyBorder="1" applyAlignment="1">
      <alignment horizontal="center" vertical="center" wrapText="1"/>
    </xf>
    <xf numFmtId="166" fontId="34" fillId="3" borderId="2" xfId="12" applyNumberFormat="1" applyFont="1" applyFill="1" applyBorder="1" applyAlignment="1">
      <alignment vertical="center" wrapText="1"/>
    </xf>
    <xf numFmtId="2" fontId="34" fillId="3" borderId="4" xfId="3" applyNumberFormat="1" applyFont="1" applyFill="1" applyBorder="1" applyAlignment="1">
      <alignment horizontal="center" vertical="center" wrapText="1"/>
    </xf>
    <xf numFmtId="0" fontId="39" fillId="3" borderId="7" xfId="3" applyFont="1" applyFill="1" applyBorder="1" applyAlignment="1">
      <alignment horizontal="left" vertical="center" wrapText="1"/>
    </xf>
    <xf numFmtId="2" fontId="39" fillId="3" borderId="2" xfId="3" applyNumberFormat="1" applyFont="1" applyFill="1" applyBorder="1" applyAlignment="1">
      <alignment horizontal="center" vertical="center" wrapText="1"/>
    </xf>
    <xf numFmtId="2" fontId="28" fillId="0" borderId="0" xfId="0" applyNumberFormat="1" applyFont="1" applyAlignment="1">
      <alignment horizontal="center" vertical="center"/>
    </xf>
    <xf numFmtId="165" fontId="35" fillId="3" borderId="0" xfId="11" applyFont="1" applyFill="1" applyBorder="1" applyAlignment="1">
      <alignment vertical="center" wrapText="1"/>
    </xf>
    <xf numFmtId="166" fontId="36" fillId="3" borderId="0" xfId="3" applyNumberFormat="1" applyFont="1" applyFill="1" applyAlignment="1">
      <alignment horizontal="center" vertical="center" wrapText="1"/>
    </xf>
    <xf numFmtId="9" fontId="33" fillId="3" borderId="0" xfId="1" applyFont="1" applyFill="1" applyBorder="1" applyAlignment="1">
      <alignment horizontal="center" vertical="center" wrapText="1"/>
    </xf>
    <xf numFmtId="0" fontId="40" fillId="0" borderId="2" xfId="3" applyFont="1" applyBorder="1" applyAlignment="1">
      <alignment vertical="center" wrapText="1"/>
    </xf>
    <xf numFmtId="1" fontId="34" fillId="3" borderId="7" xfId="3" applyNumberFormat="1" applyFont="1" applyFill="1" applyBorder="1" applyAlignment="1">
      <alignment horizontal="center" vertical="center" wrapText="1"/>
    </xf>
    <xf numFmtId="0" fontId="122" fillId="0" borderId="22" xfId="0" applyFont="1" applyBorder="1" applyAlignment="1">
      <alignment vertical="center"/>
    </xf>
    <xf numFmtId="0" fontId="78" fillId="0" borderId="25" xfId="0" applyFont="1" applyBorder="1" applyAlignment="1">
      <alignment horizontal="center" vertical="center" wrapText="1"/>
    </xf>
    <xf numFmtId="0" fontId="122" fillId="14" borderId="34" xfId="0" applyFont="1" applyFill="1" applyBorder="1" applyAlignment="1">
      <alignment horizontal="center" vertical="center" wrapText="1"/>
    </xf>
    <xf numFmtId="9" fontId="34" fillId="3" borderId="2" xfId="12" applyFont="1" applyFill="1" applyBorder="1" applyAlignment="1">
      <alignment horizontal="center" vertical="center" wrapText="1"/>
    </xf>
    <xf numFmtId="10" fontId="34" fillId="3" borderId="2" xfId="12" applyNumberFormat="1" applyFont="1" applyFill="1" applyBorder="1" applyAlignment="1">
      <alignment horizontal="center" vertical="center" wrapText="1"/>
    </xf>
    <xf numFmtId="0" fontId="43" fillId="0" borderId="2" xfId="23" applyFont="1" applyBorder="1" applyAlignment="1">
      <alignment horizontal="center" vertical="center" wrapText="1"/>
    </xf>
    <xf numFmtId="0" fontId="44" fillId="0" borderId="2" xfId="23" applyFont="1" applyBorder="1" applyAlignment="1">
      <alignment horizontal="center" vertical="center" wrapText="1"/>
    </xf>
    <xf numFmtId="0" fontId="45" fillId="3" borderId="2" xfId="24" applyFont="1" applyFill="1" applyBorder="1" applyAlignment="1">
      <alignment horizontal="left" vertical="center" wrapText="1"/>
    </xf>
    <xf numFmtId="9" fontId="34" fillId="3" borderId="2" xfId="1" applyFont="1" applyFill="1" applyBorder="1" applyAlignment="1">
      <alignment horizontal="center" vertical="center" wrapText="1"/>
    </xf>
    <xf numFmtId="2" fontId="82" fillId="0" borderId="0" xfId="0" applyNumberFormat="1" applyFont="1"/>
    <xf numFmtId="0" fontId="17" fillId="0" borderId="2" xfId="0" applyFont="1" applyBorder="1" applyAlignment="1">
      <alignment horizontal="center" vertical="center" wrapText="1"/>
    </xf>
    <xf numFmtId="0" fontId="65" fillId="3" borderId="2" xfId="0" applyFont="1" applyFill="1" applyBorder="1" applyAlignment="1">
      <alignment horizontal="center" vertical="center"/>
    </xf>
    <xf numFmtId="0" fontId="115" fillId="0" borderId="0" xfId="0" applyFont="1" applyAlignment="1">
      <alignment horizontal="center" vertical="center"/>
    </xf>
    <xf numFmtId="0" fontId="115" fillId="0" borderId="0" xfId="0" applyFont="1" applyAlignment="1">
      <alignment horizontal="left" vertical="center" wrapText="1"/>
    </xf>
    <xf numFmtId="9" fontId="115" fillId="0" borderId="0" xfId="31" applyFont="1" applyBorder="1" applyAlignment="1">
      <alignment horizontal="center" vertical="center" wrapText="1"/>
    </xf>
    <xf numFmtId="10" fontId="115" fillId="0" borderId="0" xfId="0" applyNumberFormat="1" applyFont="1" applyAlignment="1">
      <alignment horizontal="center" vertical="center"/>
    </xf>
    <xf numFmtId="9" fontId="115" fillId="0" borderId="0" xfId="0" applyNumberFormat="1" applyFont="1" applyAlignment="1">
      <alignment horizontal="center" vertical="center"/>
    </xf>
    <xf numFmtId="0" fontId="66" fillId="0" borderId="2" xfId="0" applyFont="1" applyBorder="1" applyAlignment="1">
      <alignment horizontal="center" vertical="center" wrapText="1"/>
    </xf>
    <xf numFmtId="0" fontId="115" fillId="0" borderId="0" xfId="0" applyFont="1" applyAlignment="1">
      <alignment horizontal="center" vertical="center" wrapText="1"/>
    </xf>
    <xf numFmtId="0" fontId="64" fillId="3" borderId="2" xfId="0" applyFont="1" applyFill="1" applyBorder="1" applyAlignment="1">
      <alignment horizontal="center" vertical="center"/>
    </xf>
    <xf numFmtId="0" fontId="117" fillId="4" borderId="2" xfId="0" applyFont="1" applyFill="1" applyBorder="1" applyAlignment="1">
      <alignment horizontal="center" vertical="center"/>
    </xf>
    <xf numFmtId="0" fontId="117" fillId="4" borderId="2" xfId="0" applyFont="1" applyFill="1" applyBorder="1" applyAlignment="1">
      <alignment horizontal="center" vertical="center" wrapText="1"/>
    </xf>
    <xf numFmtId="0" fontId="117" fillId="4" borderId="2" xfId="31" applyNumberFormat="1" applyFont="1" applyFill="1" applyBorder="1" applyAlignment="1">
      <alignment horizontal="center" vertical="center" wrapText="1"/>
    </xf>
    <xf numFmtId="0" fontId="64" fillId="5"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2" fontId="49"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xf>
    <xf numFmtId="9" fontId="106" fillId="3" borderId="2" xfId="0" applyNumberFormat="1" applyFont="1" applyFill="1" applyBorder="1" applyAlignment="1">
      <alignment horizontal="center" vertical="center"/>
    </xf>
    <xf numFmtId="2" fontId="106" fillId="3" borderId="2" xfId="0" applyNumberFormat="1" applyFont="1" applyFill="1" applyBorder="1" applyAlignment="1">
      <alignment horizontal="center" vertical="center"/>
    </xf>
    <xf numFmtId="10" fontId="106" fillId="3" borderId="2" xfId="0" applyNumberFormat="1" applyFont="1" applyFill="1" applyBorder="1" applyAlignment="1">
      <alignment horizontal="center" vertical="center"/>
    </xf>
    <xf numFmtId="10" fontId="106" fillId="3" borderId="2" xfId="0" applyNumberFormat="1" applyFont="1" applyFill="1" applyBorder="1" applyAlignment="1">
      <alignment horizontal="center" vertical="center" wrapText="1"/>
    </xf>
    <xf numFmtId="0" fontId="115" fillId="3" borderId="2" xfId="0" applyFont="1" applyFill="1" applyBorder="1" applyAlignment="1">
      <alignment vertical="center"/>
    </xf>
    <xf numFmtId="0" fontId="59" fillId="0" borderId="2" xfId="0" applyFont="1" applyBorder="1" applyAlignment="1">
      <alignment horizontal="justify" vertical="center" wrapText="1"/>
    </xf>
    <xf numFmtId="2" fontId="59" fillId="0" borderId="2" xfId="0" applyNumberFormat="1" applyFont="1" applyBorder="1" applyAlignment="1">
      <alignment horizontal="center" vertical="center" wrapText="1"/>
    </xf>
    <xf numFmtId="0" fontId="115" fillId="0" borderId="8" xfId="0" applyFont="1" applyBorder="1" applyAlignment="1">
      <alignment horizontal="center" vertical="center" wrapText="1"/>
    </xf>
    <xf numFmtId="0" fontId="115" fillId="3" borderId="2" xfId="0" applyFont="1" applyFill="1" applyBorder="1" applyAlignment="1">
      <alignment horizontal="center" vertical="center"/>
    </xf>
    <xf numFmtId="9" fontId="59" fillId="0" borderId="2" xfId="31" applyFont="1" applyBorder="1" applyAlignment="1">
      <alignment horizontal="center" vertical="center" wrapText="1"/>
    </xf>
    <xf numFmtId="9" fontId="59" fillId="0" borderId="2" xfId="0" applyNumberFormat="1" applyFont="1" applyBorder="1" applyAlignment="1">
      <alignment horizontal="center" vertical="center" wrapText="1"/>
    </xf>
    <xf numFmtId="9" fontId="115" fillId="3" borderId="2" xfId="31" applyFont="1" applyFill="1" applyBorder="1" applyAlignment="1">
      <alignment horizontal="center" vertical="center" wrapText="1"/>
    </xf>
    <xf numFmtId="9" fontId="115" fillId="3" borderId="2" xfId="0" applyNumberFormat="1" applyFont="1" applyFill="1" applyBorder="1" applyAlignment="1">
      <alignment horizontal="center" vertical="center"/>
    </xf>
    <xf numFmtId="2" fontId="115" fillId="3" borderId="2" xfId="0" applyNumberFormat="1" applyFont="1" applyFill="1" applyBorder="1" applyAlignment="1">
      <alignment horizontal="center" vertical="center"/>
    </xf>
    <xf numFmtId="9" fontId="4" fillId="3" borderId="2" xfId="0" applyNumberFormat="1" applyFont="1" applyFill="1" applyBorder="1" applyAlignment="1">
      <alignment horizontal="center" vertical="center"/>
    </xf>
    <xf numFmtId="0" fontId="115"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115" fillId="0" borderId="2" xfId="31" applyFont="1" applyBorder="1" applyAlignment="1">
      <alignment horizontal="center" vertical="center" wrapText="1"/>
    </xf>
    <xf numFmtId="9" fontId="115" fillId="0" borderId="2" xfId="0" applyNumberFormat="1" applyFont="1" applyBorder="1" applyAlignment="1">
      <alignment horizontal="center" vertical="center"/>
    </xf>
    <xf numFmtId="9" fontId="115" fillId="3" borderId="6" xfId="0" applyNumberFormat="1" applyFont="1" applyFill="1" applyBorder="1" applyAlignment="1">
      <alignment horizontal="center" vertical="center"/>
    </xf>
    <xf numFmtId="0" fontId="115" fillId="0" borderId="0" xfId="0" applyFont="1" applyAlignment="1">
      <alignment horizontal="center"/>
    </xf>
    <xf numFmtId="43" fontId="4" fillId="0" borderId="2" xfId="102" applyFont="1" applyFill="1" applyBorder="1" applyAlignment="1">
      <alignment horizontal="center" vertical="center" wrapText="1"/>
    </xf>
    <xf numFmtId="2" fontId="106" fillId="3" borderId="2" xfId="0" applyNumberFormat="1" applyFont="1" applyFill="1" applyBorder="1" applyAlignment="1">
      <alignment horizontal="center" vertical="center" wrapText="1"/>
    </xf>
    <xf numFmtId="0" fontId="66" fillId="0" borderId="4" xfId="0" applyFont="1" applyBorder="1" applyAlignment="1">
      <alignment horizontal="center" vertical="center"/>
    </xf>
    <xf numFmtId="2" fontId="66" fillId="0" borderId="4" xfId="0" applyNumberFormat="1" applyFont="1" applyBorder="1" applyAlignment="1">
      <alignment horizontal="center" vertical="center" wrapText="1"/>
    </xf>
    <xf numFmtId="2" fontId="115" fillId="0" borderId="0" xfId="0" applyNumberFormat="1" applyFont="1" applyAlignment="1">
      <alignment horizontal="center" vertical="center"/>
    </xf>
    <xf numFmtId="2" fontId="65" fillId="3" borderId="2" xfId="0" applyNumberFormat="1" applyFont="1" applyFill="1" applyBorder="1" applyAlignment="1">
      <alignment horizontal="center" vertical="center" wrapText="1"/>
    </xf>
    <xf numFmtId="0" fontId="115" fillId="3" borderId="7" xfId="0" applyFont="1" applyFill="1" applyBorder="1" applyAlignment="1">
      <alignment horizontal="left" vertical="center" wrapText="1"/>
    </xf>
    <xf numFmtId="0" fontId="4" fillId="3" borderId="2" xfId="0" applyFont="1" applyFill="1" applyBorder="1" applyAlignment="1">
      <alignment vertical="center"/>
    </xf>
    <xf numFmtId="2" fontId="115" fillId="3" borderId="5" xfId="0" applyNumberFormat="1" applyFont="1" applyFill="1" applyBorder="1" applyAlignment="1">
      <alignment vertical="center"/>
    </xf>
    <xf numFmtId="2" fontId="115" fillId="0" borderId="5" xfId="0" applyNumberFormat="1" applyFont="1" applyBorder="1" applyAlignment="1">
      <alignment horizontal="center" vertical="center"/>
    </xf>
    <xf numFmtId="2" fontId="115" fillId="0" borderId="5" xfId="31" applyNumberFormat="1" applyFont="1" applyBorder="1" applyAlignment="1">
      <alignment vertical="center"/>
    </xf>
    <xf numFmtId="0" fontId="4" fillId="3" borderId="2" xfId="0" applyFont="1" applyFill="1" applyBorder="1" applyAlignment="1">
      <alignment horizontal="justify" vertical="center" wrapText="1"/>
    </xf>
    <xf numFmtId="0" fontId="49" fillId="5" borderId="10" xfId="0" applyFont="1" applyFill="1" applyBorder="1" applyAlignment="1">
      <alignment horizontal="center" vertical="center" wrapText="1"/>
    </xf>
    <xf numFmtId="2" fontId="4" fillId="0" borderId="2" xfId="102" applyNumberFormat="1" applyFont="1" applyFill="1" applyBorder="1" applyAlignment="1">
      <alignment horizontal="center" vertical="center" wrapText="1"/>
    </xf>
    <xf numFmtId="2" fontId="115" fillId="0" borderId="0" xfId="0" applyNumberFormat="1" applyFont="1" applyAlignment="1">
      <alignment horizontal="right"/>
    </xf>
    <xf numFmtId="1" fontId="117" fillId="4" borderId="2" xfId="0" applyNumberFormat="1" applyFont="1" applyFill="1" applyBorder="1" applyAlignment="1">
      <alignment horizontal="center" vertical="center"/>
    </xf>
    <xf numFmtId="2" fontId="59" fillId="0" borderId="4" xfId="0" applyNumberFormat="1" applyFont="1" applyBorder="1" applyAlignment="1">
      <alignment horizontal="center" vertical="center" wrapText="1"/>
    </xf>
    <xf numFmtId="0" fontId="4" fillId="3" borderId="10" xfId="0" applyFont="1" applyFill="1" applyBorder="1" applyAlignment="1">
      <alignment horizontal="justify" vertical="center" wrapText="1"/>
    </xf>
    <xf numFmtId="10" fontId="59" fillId="0" borderId="2" xfId="0" applyNumberFormat="1" applyFont="1" applyBorder="1" applyAlignment="1">
      <alignment horizontal="center" vertical="center" wrapText="1"/>
    </xf>
    <xf numFmtId="0" fontId="117" fillId="0" borderId="0" xfId="0" applyFont="1" applyAlignment="1">
      <alignment horizontal="left" vertical="center"/>
    </xf>
    <xf numFmtId="0" fontId="10" fillId="0" borderId="0" xfId="0" applyFont="1"/>
    <xf numFmtId="0" fontId="110" fillId="0" borderId="0" xfId="0" applyFont="1"/>
    <xf numFmtId="0" fontId="22" fillId="0" borderId="0" xfId="0" applyFont="1"/>
    <xf numFmtId="0" fontId="110" fillId="0" borderId="0" xfId="0" quotePrefix="1" applyFont="1" applyAlignment="1">
      <alignment horizontal="left"/>
    </xf>
    <xf numFmtId="0" fontId="109" fillId="0" borderId="0" xfId="0" applyFont="1" applyAlignment="1">
      <alignment vertical="center"/>
    </xf>
    <xf numFmtId="0" fontId="109" fillId="0" borderId="2" xfId="0" quotePrefix="1" applyFont="1" applyBorder="1" applyAlignment="1">
      <alignment horizontal="center" vertical="center"/>
    </xf>
    <xf numFmtId="0" fontId="112" fillId="0" borderId="0" xfId="0" applyFont="1"/>
    <xf numFmtId="0" fontId="111" fillId="0" borderId="0" xfId="0" applyFont="1"/>
    <xf numFmtId="16" fontId="109" fillId="0" borderId="0" xfId="0" applyNumberFormat="1" applyFont="1" applyAlignment="1">
      <alignment vertical="center"/>
    </xf>
    <xf numFmtId="2" fontId="109" fillId="0" borderId="2" xfId="0" quotePrefix="1" applyNumberFormat="1" applyFont="1" applyBorder="1" applyAlignment="1">
      <alignment horizontal="center" vertical="center"/>
    </xf>
    <xf numFmtId="9" fontId="10" fillId="0" borderId="2" xfId="0" quotePrefix="1" applyNumberFormat="1" applyFont="1" applyBorder="1" applyAlignment="1">
      <alignment horizontal="center" vertical="center"/>
    </xf>
    <xf numFmtId="0" fontId="10" fillId="0" borderId="0" xfId="0" quotePrefix="1" applyFont="1" applyAlignment="1">
      <alignment horizontal="center" vertical="center"/>
    </xf>
    <xf numFmtId="9" fontId="109" fillId="0" borderId="4" xfId="0" quotePrefix="1" applyNumberFormat="1" applyFont="1" applyBorder="1" applyAlignment="1">
      <alignment vertical="center"/>
    </xf>
    <xf numFmtId="0" fontId="109" fillId="0" borderId="4" xfId="0" quotePrefix="1" applyFont="1" applyBorder="1" applyAlignment="1">
      <alignment vertical="center"/>
    </xf>
    <xf numFmtId="10" fontId="10" fillId="0" borderId="2" xfId="0" quotePrefix="1" applyNumberFormat="1" applyFont="1" applyBorder="1" applyAlignment="1">
      <alignment horizontal="center" vertical="center"/>
    </xf>
    <xf numFmtId="10" fontId="109" fillId="0" borderId="2" xfId="0" quotePrefix="1" applyNumberFormat="1" applyFont="1" applyBorder="1" applyAlignment="1">
      <alignment horizontal="center" vertical="center"/>
    </xf>
    <xf numFmtId="9" fontId="109" fillId="0" borderId="2" xfId="0" quotePrefix="1" applyNumberFormat="1" applyFont="1" applyBorder="1" applyAlignment="1">
      <alignment vertical="center"/>
    </xf>
    <xf numFmtId="10" fontId="109" fillId="0" borderId="2" xfId="0" quotePrefix="1" applyNumberFormat="1" applyFont="1" applyBorder="1" applyAlignment="1">
      <alignment vertical="center"/>
    </xf>
    <xf numFmtId="9" fontId="109" fillId="0" borderId="2" xfId="0" quotePrefix="1" applyNumberFormat="1" applyFont="1" applyBorder="1" applyAlignment="1">
      <alignment horizontal="center" vertical="center"/>
    </xf>
    <xf numFmtId="170" fontId="109" fillId="0" borderId="2" xfId="0" quotePrefix="1" applyNumberFormat="1" applyFont="1" applyBorder="1" applyAlignment="1">
      <alignment horizontal="center" vertical="center"/>
    </xf>
    <xf numFmtId="170" fontId="10" fillId="0" borderId="2" xfId="0" quotePrefix="1" applyNumberFormat="1" applyFont="1" applyBorder="1" applyAlignment="1">
      <alignment horizontal="center" vertical="center"/>
    </xf>
    <xf numFmtId="170" fontId="10" fillId="0" borderId="2" xfId="0" applyNumberFormat="1" applyFont="1" applyBorder="1" applyAlignment="1">
      <alignment horizontal="center" vertical="center"/>
    </xf>
    <xf numFmtId="170" fontId="0" fillId="0" borderId="0" xfId="0" applyNumberFormat="1"/>
    <xf numFmtId="0" fontId="3" fillId="6"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0" fillId="3" borderId="4" xfId="0" applyFill="1" applyBorder="1" applyAlignment="1">
      <alignment vertical="center" wrapText="1"/>
    </xf>
    <xf numFmtId="0" fontId="3" fillId="3" borderId="4" xfId="0" applyFont="1" applyFill="1" applyBorder="1" applyAlignment="1">
      <alignment vertical="center" wrapText="1"/>
    </xf>
    <xf numFmtId="0" fontId="0" fillId="0" borderId="4" xfId="0" applyBorder="1" applyAlignment="1">
      <alignment horizontal="left" vertical="center" wrapText="1"/>
    </xf>
    <xf numFmtId="170" fontId="0" fillId="3" borderId="2" xfId="0" applyNumberFormat="1" applyFill="1" applyBorder="1" applyAlignment="1">
      <alignment horizontal="center" vertical="center" wrapText="1"/>
    </xf>
    <xf numFmtId="10" fontId="0" fillId="3" borderId="2" xfId="0" applyNumberFormat="1" applyFill="1" applyBorder="1" applyAlignment="1">
      <alignment horizontal="center" vertical="center" wrapText="1"/>
    </xf>
    <xf numFmtId="0" fontId="0" fillId="0" borderId="14" xfId="0" applyBorder="1" applyAlignment="1">
      <alignment horizontal="center" vertical="center"/>
    </xf>
    <xf numFmtId="0" fontId="0" fillId="0" borderId="14" xfId="0" applyBorder="1" applyAlignment="1">
      <alignment horizontal="center"/>
    </xf>
    <xf numFmtId="0" fontId="3" fillId="0" borderId="2" xfId="0" applyFont="1" applyBorder="1" applyAlignment="1">
      <alignment horizontal="right"/>
    </xf>
    <xf numFmtId="170" fontId="3" fillId="0" borderId="2" xfId="0" applyNumberFormat="1" applyFont="1" applyBorder="1" applyAlignment="1">
      <alignment horizontal="center" vertical="center"/>
    </xf>
    <xf numFmtId="10" fontId="3" fillId="0" borderId="2" xfId="0" applyNumberFormat="1" applyFont="1" applyBorder="1" applyAlignment="1">
      <alignment horizontal="center" vertical="center"/>
    </xf>
    <xf numFmtId="0" fontId="0" fillId="0" borderId="6" xfId="0" applyBorder="1" applyAlignment="1">
      <alignment horizontal="center"/>
    </xf>
    <xf numFmtId="0" fontId="3" fillId="0" borderId="6" xfId="0" applyFont="1" applyBorder="1" applyAlignment="1">
      <alignment horizontal="right"/>
    </xf>
    <xf numFmtId="170" fontId="3" fillId="0" borderId="6" xfId="0" applyNumberFormat="1" applyFont="1" applyBorder="1" applyAlignment="1">
      <alignment horizontal="center" vertical="center"/>
    </xf>
    <xf numFmtId="10" fontId="0" fillId="0" borderId="6" xfId="1" applyNumberFormat="1" applyFont="1" applyBorder="1" applyAlignment="1">
      <alignment horizontal="center" vertical="center"/>
    </xf>
    <xf numFmtId="9" fontId="0" fillId="0" borderId="6" xfId="0" applyNumberFormat="1" applyBorder="1" applyAlignment="1">
      <alignment horizontal="center" vertical="center"/>
    </xf>
    <xf numFmtId="10" fontId="3" fillId="0" borderId="2" xfId="1" applyNumberFormat="1" applyFont="1" applyBorder="1" applyAlignment="1">
      <alignment horizontal="center" vertical="center"/>
    </xf>
    <xf numFmtId="9" fontId="0" fillId="0" borderId="4" xfId="0" quotePrefix="1" applyNumberFormat="1" applyBorder="1" applyAlignment="1">
      <alignment horizontal="center" vertical="center"/>
    </xf>
    <xf numFmtId="175" fontId="3" fillId="0" borderId="2" xfId="0" applyNumberFormat="1" applyFont="1" applyBorder="1" applyAlignment="1">
      <alignment horizontal="center" vertical="center"/>
    </xf>
    <xf numFmtId="0" fontId="3" fillId="0" borderId="0" xfId="0" applyFont="1" applyAlignment="1">
      <alignment horizontal="right"/>
    </xf>
    <xf numFmtId="10" fontId="3" fillId="0" borderId="0" xfId="0" applyNumberFormat="1" applyFont="1"/>
    <xf numFmtId="10" fontId="3" fillId="0" borderId="0" xfId="0" applyNumberFormat="1" applyFont="1" applyAlignment="1">
      <alignment horizontal="center"/>
    </xf>
    <xf numFmtId="0" fontId="10" fillId="0" borderId="0" xfId="0" quotePrefix="1" applyFont="1" applyAlignment="1">
      <alignment vertical="center"/>
    </xf>
    <xf numFmtId="2" fontId="4" fillId="0" borderId="2" xfId="103" applyNumberFormat="1" applyFont="1" applyBorder="1" applyAlignment="1">
      <alignment horizontal="center" vertical="center"/>
    </xf>
    <xf numFmtId="0" fontId="109" fillId="0" borderId="0" xfId="0" applyFont="1"/>
    <xf numFmtId="0" fontId="110" fillId="6" borderId="2" xfId="0" applyFont="1" applyFill="1" applyBorder="1" applyAlignment="1">
      <alignment horizontal="center" vertical="center" wrapText="1"/>
    </xf>
    <xf numFmtId="2" fontId="109" fillId="0" borderId="0" xfId="0" applyNumberFormat="1" applyFont="1"/>
    <xf numFmtId="0" fontId="110" fillId="0" borderId="2" xfId="0" applyFont="1" applyBorder="1" applyAlignment="1">
      <alignment horizontal="center" vertical="center"/>
    </xf>
    <xf numFmtId="0" fontId="111" fillId="0" borderId="2" xfId="0" applyFont="1" applyBorder="1" applyAlignment="1">
      <alignment horizontal="center" vertical="center"/>
    </xf>
    <xf numFmtId="0" fontId="112" fillId="0" borderId="4" xfId="0" applyFont="1" applyBorder="1" applyAlignment="1">
      <alignment horizontal="left" vertical="center" wrapText="1"/>
    </xf>
    <xf numFmtId="0" fontId="111" fillId="0" borderId="4" xfId="0" applyFont="1" applyBorder="1" applyAlignment="1">
      <alignment horizontal="center" vertical="center"/>
    </xf>
    <xf numFmtId="2" fontId="111" fillId="0" borderId="4" xfId="0" applyNumberFormat="1" applyFont="1" applyBorder="1" applyAlignment="1">
      <alignment horizontal="center" vertical="center"/>
    </xf>
    <xf numFmtId="0" fontId="112" fillId="0" borderId="2" xfId="0" applyFont="1" applyBorder="1" applyAlignment="1">
      <alignment horizontal="right"/>
    </xf>
    <xf numFmtId="2" fontId="112" fillId="0" borderId="2" xfId="0" applyNumberFormat="1" applyFont="1" applyBorder="1" applyAlignment="1">
      <alignment horizontal="center" vertical="center"/>
    </xf>
    <xf numFmtId="9" fontId="111" fillId="0" borderId="2" xfId="1" applyFont="1" applyBorder="1" applyAlignment="1">
      <alignment horizontal="center" vertical="center"/>
    </xf>
    <xf numFmtId="0" fontId="111" fillId="0" borderId="6" xfId="0" applyFont="1" applyBorder="1" applyAlignment="1">
      <alignment horizontal="center"/>
    </xf>
    <xf numFmtId="0" fontId="112" fillId="0" borderId="0" xfId="0" applyFont="1" applyAlignment="1">
      <alignment horizontal="right"/>
    </xf>
    <xf numFmtId="0" fontId="10" fillId="0" borderId="0" xfId="0" applyFont="1" applyAlignment="1">
      <alignment horizontal="center"/>
    </xf>
    <xf numFmtId="170" fontId="109" fillId="0" borderId="0" xfId="0" applyNumberFormat="1" applyFont="1"/>
    <xf numFmtId="0" fontId="109" fillId="0" borderId="5" xfId="0" quotePrefix="1" applyFont="1" applyBorder="1" applyAlignment="1">
      <alignment horizontal="center" vertical="center"/>
    </xf>
    <xf numFmtId="0" fontId="109" fillId="0" borderId="0" xfId="0" applyFont="1" applyAlignment="1">
      <alignment horizontal="left"/>
    </xf>
    <xf numFmtId="2" fontId="10" fillId="0" borderId="0" xfId="0" applyNumberFormat="1" applyFont="1" applyAlignment="1">
      <alignment horizontal="left"/>
    </xf>
    <xf numFmtId="0" fontId="10" fillId="0" borderId="0" xfId="0" quotePrefix="1" applyFont="1" applyAlignment="1">
      <alignment horizontal="left"/>
    </xf>
    <xf numFmtId="0" fontId="10" fillId="0" borderId="2" xfId="0" applyFont="1" applyBorder="1" applyAlignment="1">
      <alignment horizontal="center" vertical="center"/>
    </xf>
    <xf numFmtId="0" fontId="14" fillId="6" borderId="2" xfId="0" applyFont="1" applyFill="1" applyBorder="1" applyAlignment="1">
      <alignment horizontal="center" vertical="center" wrapText="1"/>
    </xf>
    <xf numFmtId="2" fontId="113" fillId="0" borderId="4" xfId="0" quotePrefix="1" applyNumberFormat="1" applyFont="1" applyBorder="1" applyAlignment="1">
      <alignment horizontal="center" vertical="center" wrapText="1"/>
    </xf>
    <xf numFmtId="2" fontId="113" fillId="0" borderId="2" xfId="0" applyNumberFormat="1" applyFont="1" applyBorder="1" applyAlignment="1">
      <alignment horizontal="left" vertical="center" wrapText="1"/>
    </xf>
    <xf numFmtId="1" fontId="113" fillId="0" borderId="5" xfId="0" applyNumberFormat="1" applyFont="1" applyBorder="1" applyAlignment="1">
      <alignment horizontal="center" vertical="center" wrapText="1"/>
    </xf>
    <xf numFmtId="2" fontId="114" fillId="0" borderId="21" xfId="0" applyNumberFormat="1" applyFont="1" applyBorder="1" applyAlignment="1">
      <alignment vertical="center" wrapText="1"/>
    </xf>
    <xf numFmtId="9" fontId="114" fillId="0" borderId="2" xfId="0" applyNumberFormat="1" applyFont="1" applyBorder="1" applyAlignment="1">
      <alignment horizontal="center" vertical="center" wrapText="1"/>
    </xf>
    <xf numFmtId="2" fontId="114" fillId="0" borderId="2" xfId="0" applyNumberFormat="1" applyFont="1" applyBorder="1" applyAlignment="1">
      <alignment horizontal="center" vertical="center" wrapText="1"/>
    </xf>
    <xf numFmtId="170" fontId="114" fillId="0" borderId="14" xfId="0" applyNumberFormat="1" applyFont="1" applyBorder="1" applyAlignment="1">
      <alignment horizontal="center" vertical="center" wrapText="1"/>
    </xf>
    <xf numFmtId="9" fontId="114" fillId="0" borderId="14" xfId="0" applyNumberFormat="1" applyFont="1" applyBorder="1" applyAlignment="1">
      <alignment horizontal="center" vertical="center" wrapText="1"/>
    </xf>
    <xf numFmtId="0" fontId="0" fillId="0" borderId="14" xfId="0" quotePrefix="1" applyBorder="1" applyAlignment="1">
      <alignment horizontal="center" vertical="center"/>
    </xf>
    <xf numFmtId="9" fontId="0" fillId="0" borderId="14" xfId="0" quotePrefix="1" applyNumberFormat="1" applyBorder="1" applyAlignment="1">
      <alignment horizontal="center" vertical="center"/>
    </xf>
    <xf numFmtId="0" fontId="22" fillId="0" borderId="8" xfId="0" applyFont="1" applyBorder="1" applyAlignment="1">
      <alignment vertical="center" wrapText="1"/>
    </xf>
    <xf numFmtId="9" fontId="22" fillId="0" borderId="18" xfId="0" applyNumberFormat="1" applyFont="1" applyBorder="1" applyAlignment="1">
      <alignment horizontal="center" vertical="center" wrapText="1"/>
    </xf>
    <xf numFmtId="170" fontId="114" fillId="0" borderId="6" xfId="0" applyNumberFormat="1" applyFont="1" applyBorder="1" applyAlignment="1">
      <alignment horizontal="center" vertical="center" wrapText="1"/>
    </xf>
    <xf numFmtId="10" fontId="0" fillId="0" borderId="14" xfId="0" quotePrefix="1" applyNumberFormat="1" applyBorder="1" applyAlignment="1">
      <alignment horizontal="center" vertical="center"/>
    </xf>
    <xf numFmtId="9" fontId="0" fillId="0" borderId="14" xfId="1" quotePrefix="1" applyFont="1" applyBorder="1" applyAlignment="1">
      <alignment horizontal="center" vertical="center"/>
    </xf>
    <xf numFmtId="0" fontId="22" fillId="0" borderId="8" xfId="0" applyFont="1" applyBorder="1" applyAlignment="1">
      <alignment horizontal="left" vertical="center" wrapText="1"/>
    </xf>
    <xf numFmtId="9" fontId="22" fillId="0" borderId="8" xfId="0" applyNumberFormat="1" applyFont="1" applyBorder="1" applyAlignment="1">
      <alignment horizontal="center" vertical="center" wrapText="1"/>
    </xf>
    <xf numFmtId="170" fontId="114" fillId="0" borderId="2" xfId="0" applyNumberFormat="1" applyFont="1" applyBorder="1" applyAlignment="1">
      <alignment horizontal="center" vertical="center" wrapText="1"/>
    </xf>
    <xf numFmtId="0" fontId="113" fillId="0" borderId="2" xfId="0" applyFont="1" applyBorder="1" applyAlignment="1">
      <alignment vertical="center"/>
    </xf>
    <xf numFmtId="170" fontId="113" fillId="0" borderId="2" xfId="0" applyNumberFormat="1" applyFont="1" applyBorder="1" applyAlignment="1">
      <alignment horizontal="center" vertical="center" wrapText="1"/>
    </xf>
    <xf numFmtId="2" fontId="113" fillId="0" borderId="2" xfId="0" applyNumberFormat="1" applyFont="1" applyBorder="1" applyAlignment="1">
      <alignment horizontal="center" vertical="center" wrapText="1"/>
    </xf>
    <xf numFmtId="10" fontId="3" fillId="0" borderId="14" xfId="0" quotePrefix="1" applyNumberFormat="1" applyFont="1" applyBorder="1" applyAlignment="1">
      <alignment horizontal="center" vertical="center"/>
    </xf>
    <xf numFmtId="0" fontId="113" fillId="0" borderId="0" xfId="0" applyFont="1" applyAlignment="1">
      <alignment horizontal="center" vertical="center"/>
    </xf>
    <xf numFmtId="10" fontId="3" fillId="0" borderId="12" xfId="0" applyNumberFormat="1" applyFont="1" applyBorder="1" applyAlignment="1">
      <alignment horizontal="left" vertical="center"/>
    </xf>
    <xf numFmtId="10" fontId="3" fillId="0" borderId="0" xfId="0" applyNumberFormat="1" applyFont="1" applyAlignment="1">
      <alignment vertical="center"/>
    </xf>
    <xf numFmtId="9" fontId="3" fillId="0" borderId="0" xfId="0" quotePrefix="1" applyNumberFormat="1" applyFont="1" applyAlignment="1">
      <alignment vertical="center"/>
    </xf>
    <xf numFmtId="9" fontId="3" fillId="0" borderId="0" xfId="0" quotePrefix="1" applyNumberFormat="1" applyFont="1" applyAlignment="1">
      <alignment horizontal="center" vertical="center"/>
    </xf>
    <xf numFmtId="0" fontId="0" fillId="0" borderId="0" xfId="0" quotePrefix="1" applyAlignment="1">
      <alignment horizontal="center" vertical="center"/>
    </xf>
    <xf numFmtId="9" fontId="3" fillId="0" borderId="0" xfId="0" applyNumberFormat="1" applyFont="1" applyAlignment="1">
      <alignment horizontal="right" vertical="center"/>
    </xf>
    <xf numFmtId="2" fontId="3" fillId="0" borderId="0" xfId="0" applyNumberFormat="1" applyFont="1" applyAlignment="1">
      <alignment vertical="center"/>
    </xf>
    <xf numFmtId="170" fontId="3" fillId="0" borderId="14" xfId="0" applyNumberFormat="1" applyFont="1" applyBorder="1" applyAlignment="1">
      <alignment horizontal="center" vertical="center"/>
    </xf>
    <xf numFmtId="10" fontId="10" fillId="0" borderId="0" xfId="0" applyNumberFormat="1" applyFont="1"/>
    <xf numFmtId="0" fontId="0" fillId="6" borderId="2" xfId="0" applyFill="1" applyBorder="1" applyAlignment="1">
      <alignment horizontal="center" vertical="center"/>
    </xf>
    <xf numFmtId="2" fontId="0" fillId="0" borderId="2" xfId="0" quotePrefix="1" applyNumberFormat="1" applyBorder="1" applyAlignment="1">
      <alignment horizontal="center" vertical="center"/>
    </xf>
    <xf numFmtId="170" fontId="3" fillId="0" borderId="2" xfId="0" applyNumberFormat="1" applyFont="1" applyBorder="1" applyAlignment="1">
      <alignment horizontal="center"/>
    </xf>
    <xf numFmtId="0" fontId="161" fillId="0" borderId="0" xfId="0" applyFont="1" applyAlignment="1">
      <alignment vertical="center"/>
    </xf>
    <xf numFmtId="0" fontId="3" fillId="0" borderId="2" xfId="0" applyFont="1" applyBorder="1" applyAlignment="1">
      <alignment wrapText="1"/>
    </xf>
    <xf numFmtId="170" fontId="109" fillId="0" borderId="4" xfId="0" applyNumberFormat="1" applyFont="1" applyBorder="1" applyAlignment="1">
      <alignment horizontal="center" vertical="center"/>
    </xf>
    <xf numFmtId="14" fontId="0" fillId="0" borderId="2" xfId="0" applyNumberFormat="1" applyBorder="1" applyAlignment="1">
      <alignment vertical="center"/>
    </xf>
    <xf numFmtId="0" fontId="0" fillId="0" borderId="7" xfId="0" applyBorder="1" applyAlignment="1">
      <alignment horizontal="left" vertical="center" wrapText="1"/>
    </xf>
    <xf numFmtId="14" fontId="0" fillId="0" borderId="2" xfId="0" quotePrefix="1" applyNumberFormat="1" applyBorder="1" applyAlignment="1">
      <alignment horizontal="center" vertical="center"/>
    </xf>
    <xf numFmtId="0" fontId="162" fillId="0" borderId="2" xfId="0" applyFont="1" applyBorder="1" applyAlignment="1">
      <alignment vertical="center" wrapText="1"/>
    </xf>
    <xf numFmtId="2" fontId="0" fillId="0" borderId="2" xfId="0" applyNumberFormat="1" applyBorder="1"/>
    <xf numFmtId="170" fontId="3" fillId="0" borderId="2" xfId="0" quotePrefix="1" applyNumberFormat="1" applyFont="1" applyBorder="1" applyAlignment="1">
      <alignment vertical="center"/>
    </xf>
    <xf numFmtId="170" fontId="3" fillId="0" borderId="2" xfId="0" quotePrefix="1" applyNumberFormat="1" applyFont="1" applyBorder="1" applyAlignment="1">
      <alignment horizontal="center" vertical="center"/>
    </xf>
    <xf numFmtId="0" fontId="10" fillId="0" borderId="0" xfId="0" quotePrefix="1" applyFont="1"/>
    <xf numFmtId="0" fontId="114" fillId="0" borderId="2" xfId="0" applyFont="1" applyBorder="1" applyAlignment="1">
      <alignment vertical="top" wrapText="1"/>
    </xf>
    <xf numFmtId="0" fontId="114" fillId="0" borderId="2" xfId="0" applyFont="1" applyBorder="1" applyAlignment="1">
      <alignment horizontal="center"/>
    </xf>
    <xf numFmtId="170" fontId="22" fillId="0" borderId="6" xfId="0" applyNumberFormat="1" applyFont="1" applyBorder="1" applyAlignment="1">
      <alignment horizontal="center"/>
    </xf>
    <xf numFmtId="0" fontId="114" fillId="0" borderId="2" xfId="0" applyFont="1" applyBorder="1" applyAlignment="1">
      <alignment horizontal="center" vertical="center"/>
    </xf>
    <xf numFmtId="166" fontId="22" fillId="0" borderId="6" xfId="0" applyNumberFormat="1" applyFont="1" applyBorder="1" applyAlignment="1">
      <alignment horizontal="center" vertical="center"/>
    </xf>
    <xf numFmtId="2" fontId="22" fillId="0" borderId="6" xfId="1" applyNumberFormat="1" applyFont="1" applyBorder="1" applyAlignment="1">
      <alignment horizontal="center" vertical="center"/>
    </xf>
    <xf numFmtId="1" fontId="22" fillId="0" borderId="6" xfId="0" applyNumberFormat="1" applyFont="1" applyBorder="1" applyAlignment="1">
      <alignment horizontal="center" vertical="center"/>
    </xf>
    <xf numFmtId="2" fontId="22" fillId="0" borderId="6" xfId="0" applyNumberFormat="1" applyFont="1" applyBorder="1" applyAlignment="1">
      <alignment horizontal="center" vertical="center"/>
    </xf>
    <xf numFmtId="0" fontId="113" fillId="0" borderId="2" xfId="0" applyFont="1" applyBorder="1" applyAlignment="1">
      <alignment vertical="top" wrapText="1"/>
    </xf>
    <xf numFmtId="2" fontId="22" fillId="0" borderId="6" xfId="0" applyNumberFormat="1" applyFont="1" applyBorder="1" applyAlignment="1">
      <alignment horizontal="center"/>
    </xf>
    <xf numFmtId="2" fontId="22" fillId="0" borderId="6" xfId="1" applyNumberFormat="1" applyFont="1" applyBorder="1" applyAlignment="1">
      <alignment horizontal="center"/>
    </xf>
    <xf numFmtId="0" fontId="114" fillId="0" borderId="2" xfId="0" applyFont="1" applyBorder="1" applyAlignment="1">
      <alignment horizontal="left" vertical="top" wrapText="1"/>
    </xf>
    <xf numFmtId="0" fontId="113" fillId="0" borderId="2" xfId="0" applyFont="1" applyBorder="1" applyAlignment="1">
      <alignment horizontal="center" vertical="top"/>
    </xf>
    <xf numFmtId="0" fontId="113" fillId="0" borderId="4" xfId="0" applyFont="1" applyBorder="1" applyAlignment="1">
      <alignment horizontal="left" vertical="top" wrapText="1"/>
    </xf>
    <xf numFmtId="0" fontId="22" fillId="0" borderId="6" xfId="0" applyFont="1" applyBorder="1" applyAlignment="1">
      <alignment horizontal="center" vertical="center"/>
    </xf>
    <xf numFmtId="0" fontId="114" fillId="0" borderId="6" xfId="0" applyFont="1" applyBorder="1" applyAlignment="1">
      <alignment vertical="top"/>
    </xf>
    <xf numFmtId="0" fontId="22" fillId="0" borderId="2" xfId="0" applyFont="1" applyBorder="1"/>
    <xf numFmtId="0" fontId="159" fillId="0" borderId="2" xfId="0" applyFont="1" applyBorder="1"/>
    <xf numFmtId="170" fontId="159" fillId="0" borderId="6" xfId="0" applyNumberFormat="1" applyFont="1" applyBorder="1" applyAlignment="1">
      <alignment horizontal="center" vertical="center"/>
    </xf>
    <xf numFmtId="2" fontId="159" fillId="0" borderId="6" xfId="0" applyNumberFormat="1" applyFont="1" applyBorder="1" applyAlignment="1">
      <alignment horizontal="center" vertical="center"/>
    </xf>
    <xf numFmtId="0" fontId="113" fillId="0" borderId="2" xfId="0" applyFont="1" applyBorder="1" applyAlignment="1">
      <alignment horizontal="left"/>
    </xf>
    <xf numFmtId="0" fontId="113" fillId="0" borderId="0" xfId="0" applyFont="1" applyAlignment="1">
      <alignment horizontal="left"/>
    </xf>
    <xf numFmtId="0" fontId="160" fillId="0" borderId="2" xfId="0" applyFont="1" applyBorder="1"/>
    <xf numFmtId="0" fontId="10" fillId="0" borderId="2" xfId="0" applyFont="1" applyBorder="1"/>
    <xf numFmtId="0" fontId="109" fillId="0" borderId="2" xfId="0" applyFont="1" applyBorder="1"/>
    <xf numFmtId="0" fontId="109" fillId="0" borderId="2" xfId="0" applyFont="1" applyBorder="1" applyAlignment="1">
      <alignment horizontal="center"/>
    </xf>
    <xf numFmtId="166" fontId="60" fillId="0" borderId="0" xfId="0" applyNumberFormat="1" applyFont="1"/>
    <xf numFmtId="2" fontId="22" fillId="0" borderId="5" xfId="0" applyNumberFormat="1" applyFont="1" applyBorder="1" applyAlignment="1">
      <alignment horizontal="center" vertical="center"/>
    </xf>
    <xf numFmtId="0" fontId="113" fillId="0" borderId="4" xfId="0" applyFont="1" applyBorder="1" applyAlignment="1">
      <alignment horizontal="center" vertical="top"/>
    </xf>
    <xf numFmtId="0" fontId="109" fillId="0" borderId="4" xfId="0" applyFont="1" applyBorder="1" applyAlignment="1">
      <alignment horizontal="center"/>
    </xf>
    <xf numFmtId="0" fontId="109" fillId="0" borderId="4" xfId="0" applyFont="1" applyBorder="1"/>
    <xf numFmtId="170" fontId="160" fillId="0" borderId="5" xfId="0" applyNumberFormat="1" applyFont="1" applyBorder="1" applyAlignment="1">
      <alignment horizontal="center" vertical="center"/>
    </xf>
    <xf numFmtId="2" fontId="159" fillId="0" borderId="5" xfId="0" applyNumberFormat="1" applyFont="1" applyBorder="1" applyAlignment="1">
      <alignment horizontal="center" vertical="center"/>
    </xf>
    <xf numFmtId="1" fontId="159" fillId="0" borderId="5" xfId="0" applyNumberFormat="1" applyFont="1" applyBorder="1" applyAlignment="1">
      <alignment horizontal="center" vertical="center"/>
    </xf>
    <xf numFmtId="0" fontId="114" fillId="0" borderId="12" xfId="0" applyFont="1" applyBorder="1"/>
    <xf numFmtId="0" fontId="10" fillId="0" borderId="12" xfId="0" applyFont="1" applyBorder="1"/>
    <xf numFmtId="0" fontId="113" fillId="0" borderId="12" xfId="0" applyFont="1" applyBorder="1" applyAlignment="1">
      <alignment horizontal="center"/>
    </xf>
    <xf numFmtId="170" fontId="110" fillId="0" borderId="12" xfId="0" applyNumberFormat="1" applyFont="1" applyBorder="1" applyAlignment="1">
      <alignment horizontal="center" vertical="center"/>
    </xf>
    <xf numFmtId="0" fontId="22" fillId="0" borderId="12" xfId="0" applyFont="1" applyBorder="1" applyAlignment="1">
      <alignment horizontal="center" vertical="center"/>
    </xf>
    <xf numFmtId="2" fontId="110" fillId="0" borderId="12" xfId="0" applyNumberFormat="1" applyFont="1" applyBorder="1" applyAlignment="1">
      <alignment horizontal="center" vertical="center"/>
    </xf>
    <xf numFmtId="9" fontId="110" fillId="0" borderId="12" xfId="0" applyNumberFormat="1" applyFont="1" applyBorder="1" applyAlignment="1">
      <alignment horizontal="center" vertical="center"/>
    </xf>
    <xf numFmtId="170" fontId="110" fillId="0" borderId="5" xfId="0" applyNumberFormat="1" applyFont="1" applyBorder="1" applyAlignment="1">
      <alignment horizontal="center" vertical="center"/>
    </xf>
    <xf numFmtId="0" fontId="161" fillId="0" borderId="0" xfId="0" applyFont="1" applyAlignment="1">
      <alignment horizontal="center" vertical="center"/>
    </xf>
    <xf numFmtId="170" fontId="0" fillId="0" borderId="2" xfId="0" applyNumberFormat="1" applyBorder="1" applyAlignment="1">
      <alignment horizontal="center"/>
    </xf>
    <xf numFmtId="0" fontId="3" fillId="0" borderId="7" xfId="0" applyFont="1" applyBorder="1" applyAlignment="1">
      <alignment wrapText="1"/>
    </xf>
    <xf numFmtId="0" fontId="3" fillId="0" borderId="10" xfId="0" applyFont="1" applyBorder="1" applyAlignment="1">
      <alignment wrapText="1"/>
    </xf>
    <xf numFmtId="2" fontId="0" fillId="0" borderId="2" xfId="0" applyNumberFormat="1" applyBorder="1" applyAlignment="1">
      <alignment horizontal="center" wrapText="1"/>
    </xf>
    <xf numFmtId="1" fontId="0" fillId="0" borderId="2" xfId="0" applyNumberFormat="1" applyBorder="1" applyAlignment="1">
      <alignment horizontal="center" wrapText="1"/>
    </xf>
    <xf numFmtId="1" fontId="0" fillId="0" borderId="2" xfId="0" quotePrefix="1" applyNumberFormat="1" applyBorder="1" applyAlignment="1">
      <alignment horizontal="center" vertical="center"/>
    </xf>
    <xf numFmtId="0" fontId="3" fillId="0" borderId="7" xfId="0" applyFont="1" applyBorder="1" applyAlignment="1">
      <alignment vertical="center"/>
    </xf>
    <xf numFmtId="0" fontId="3" fillId="0" borderId="10" xfId="0" applyFont="1" applyBorder="1" applyAlignment="1">
      <alignment vertical="center"/>
    </xf>
    <xf numFmtId="170" fontId="0" fillId="0" borderId="2" xfId="0" applyNumberFormat="1" applyBorder="1" applyAlignment="1">
      <alignment horizontal="center" vertical="center"/>
    </xf>
    <xf numFmtId="0" fontId="3" fillId="0" borderId="7" xfId="0" applyFont="1" applyBorder="1"/>
    <xf numFmtId="0" fontId="3" fillId="0" borderId="10" xfId="0" applyFont="1" applyBorder="1"/>
    <xf numFmtId="0" fontId="3" fillId="0" borderId="8" xfId="0" applyFont="1" applyBorder="1"/>
    <xf numFmtId="0" fontId="3" fillId="0" borderId="6" xfId="0" applyFont="1" applyBorder="1"/>
    <xf numFmtId="2" fontId="3" fillId="0" borderId="6" xfId="0" applyNumberFormat="1" applyFont="1" applyBorder="1" applyAlignment="1">
      <alignment horizontal="center"/>
    </xf>
    <xf numFmtId="2" fontId="3" fillId="0" borderId="6" xfId="0" quotePrefix="1" applyNumberFormat="1" applyFont="1" applyBorder="1" applyAlignment="1">
      <alignment horizontal="center" vertical="center"/>
    </xf>
    <xf numFmtId="2" fontId="3" fillId="0" borderId="6" xfId="0" applyNumberFormat="1" applyFont="1" applyBorder="1" applyAlignment="1">
      <alignment horizontal="center" vertical="center"/>
    </xf>
    <xf numFmtId="0" fontId="0" fillId="0" borderId="6" xfId="0" applyBorder="1"/>
    <xf numFmtId="10" fontId="3" fillId="0" borderId="2" xfId="0" applyNumberFormat="1" applyFont="1" applyBorder="1" applyAlignment="1">
      <alignment horizontal="center"/>
    </xf>
    <xf numFmtId="0" fontId="3" fillId="0" borderId="0" xfId="0" applyFont="1" applyAlignment="1">
      <alignment horizontal="right" vertical="center"/>
    </xf>
    <xf numFmtId="0" fontId="61" fillId="0" borderId="0" xfId="0" applyFont="1" applyAlignment="1">
      <alignment horizontal="left" vertical="center"/>
    </xf>
    <xf numFmtId="0" fontId="3" fillId="0" borderId="8" xfId="0" applyFont="1" applyBorder="1" applyAlignment="1">
      <alignment wrapText="1"/>
    </xf>
    <xf numFmtId="0" fontId="3" fillId="0" borderId="8" xfId="0" applyFont="1" applyBorder="1" applyAlignment="1">
      <alignment vertical="center"/>
    </xf>
    <xf numFmtId="0" fontId="0" fillId="0" borderId="5" xfId="0" applyBorder="1" applyAlignment="1">
      <alignment horizontal="center"/>
    </xf>
    <xf numFmtId="170" fontId="0" fillId="0" borderId="6" xfId="0" applyNumberFormat="1" applyBorder="1" applyAlignment="1">
      <alignment horizontal="center"/>
    </xf>
    <xf numFmtId="0" fontId="3" fillId="0" borderId="0" xfId="0" applyFont="1" applyAlignment="1">
      <alignment horizontal="left"/>
    </xf>
    <xf numFmtId="170" fontId="3" fillId="0" borderId="0" xfId="0" applyNumberFormat="1" applyFont="1" applyAlignment="1">
      <alignment horizontal="center"/>
    </xf>
    <xf numFmtId="2" fontId="3" fillId="0" borderId="0" xfId="0" applyNumberFormat="1" applyFont="1" applyAlignment="1">
      <alignment horizontal="center"/>
    </xf>
    <xf numFmtId="0" fontId="49" fillId="0" borderId="0" xfId="0" applyFont="1" applyAlignment="1">
      <alignment vertical="center"/>
    </xf>
    <xf numFmtId="10" fontId="4" fillId="0" borderId="0" xfId="0" applyNumberFormat="1" applyFont="1" applyAlignment="1">
      <alignment horizontal="center" vertical="top"/>
    </xf>
    <xf numFmtId="0" fontId="70" fillId="10" borderId="2" xfId="0" applyFont="1" applyFill="1"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horizontal="left" vertical="top" wrapText="1"/>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2" fontId="4" fillId="0" borderId="2" xfId="0" applyNumberFormat="1" applyFont="1" applyBorder="1" applyAlignment="1">
      <alignment horizontal="left" vertical="top" wrapText="1"/>
    </xf>
    <xf numFmtId="0" fontId="49" fillId="0" borderId="2" xfId="0" applyFont="1" applyBorder="1" applyAlignment="1">
      <alignment horizontal="left" vertical="top" wrapText="1"/>
    </xf>
    <xf numFmtId="0" fontId="49" fillId="0" borderId="2" xfId="0" applyFont="1" applyBorder="1" applyAlignment="1">
      <alignment horizontal="center" vertical="top"/>
    </xf>
    <xf numFmtId="2" fontId="49" fillId="0" borderId="2" xfId="27" applyNumberFormat="1" applyFont="1" applyBorder="1" applyAlignment="1">
      <alignment horizontal="center"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top" wrapText="1"/>
    </xf>
    <xf numFmtId="14" fontId="4" fillId="0" borderId="2" xfId="27" applyNumberFormat="1" applyFont="1" applyBorder="1" applyAlignment="1">
      <alignment horizontal="center" vertical="top" wrapText="1"/>
    </xf>
    <xf numFmtId="14" fontId="4" fillId="0" borderId="2" xfId="0" applyNumberFormat="1" applyFont="1" applyBorder="1" applyAlignment="1">
      <alignment horizontal="center" vertical="center"/>
    </xf>
    <xf numFmtId="14"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top" wrapText="1"/>
    </xf>
    <xf numFmtId="0" fontId="4" fillId="10" borderId="2" xfId="0" applyFont="1" applyFill="1" applyBorder="1" applyAlignment="1">
      <alignment horizontal="center"/>
    </xf>
    <xf numFmtId="2" fontId="4" fillId="0" borderId="2" xfId="0" applyNumberFormat="1" applyFont="1" applyBorder="1" applyAlignment="1">
      <alignment horizontal="left" vertical="center" wrapText="1"/>
    </xf>
    <xf numFmtId="0" fontId="49" fillId="0" borderId="2" xfId="0" applyFont="1" applyBorder="1" applyAlignment="1">
      <alignment vertical="center"/>
    </xf>
    <xf numFmtId="0" fontId="144" fillId="0" borderId="0" xfId="0" applyFont="1" applyAlignment="1">
      <alignment horizontal="center"/>
    </xf>
    <xf numFmtId="0" fontId="4" fillId="0" borderId="0" xfId="103" applyFont="1"/>
    <xf numFmtId="0" fontId="49" fillId="13" borderId="2" xfId="103" applyFont="1" applyFill="1" applyBorder="1" applyAlignment="1">
      <alignment horizontal="center" vertical="center"/>
    </xf>
    <xf numFmtId="0" fontId="67" fillId="13" borderId="2" xfId="103" applyFont="1" applyFill="1" applyBorder="1" applyAlignment="1">
      <alignment horizontal="center" vertical="center" wrapText="1"/>
    </xf>
    <xf numFmtId="0" fontId="4" fillId="13" borderId="2" xfId="103" applyFont="1" applyFill="1" applyBorder="1" applyAlignment="1">
      <alignment horizontal="center" vertical="center"/>
    </xf>
    <xf numFmtId="1" fontId="4" fillId="13" borderId="2" xfId="103" applyNumberFormat="1" applyFont="1" applyFill="1" applyBorder="1" applyAlignment="1">
      <alignment horizontal="center" vertical="center"/>
    </xf>
    <xf numFmtId="3" fontId="4" fillId="13" borderId="2" xfId="103" applyNumberFormat="1" applyFont="1" applyFill="1" applyBorder="1" applyAlignment="1">
      <alignment horizontal="center" vertical="center" wrapText="1"/>
    </xf>
    <xf numFmtId="0" fontId="49" fillId="0" borderId="3" xfId="103" applyFont="1" applyBorder="1" applyAlignment="1">
      <alignment vertical="center" wrapText="1"/>
    </xf>
    <xf numFmtId="2" fontId="4" fillId="0" borderId="6" xfId="103" applyNumberFormat="1" applyFont="1" applyBorder="1" applyAlignment="1">
      <alignment horizontal="center" vertical="center" wrapText="1"/>
    </xf>
    <xf numFmtId="9" fontId="4" fillId="0" borderId="6" xfId="103" applyNumberFormat="1" applyFont="1" applyBorder="1" applyAlignment="1">
      <alignment horizontal="center" vertical="center"/>
    </xf>
    <xf numFmtId="0" fontId="49" fillId="0" borderId="12" xfId="103" applyFont="1" applyBorder="1" applyAlignment="1">
      <alignment horizontal="center" vertical="center"/>
    </xf>
    <xf numFmtId="2" fontId="4" fillId="0" borderId="12" xfId="103" applyNumberFormat="1" applyFont="1" applyBorder="1" applyAlignment="1">
      <alignment horizontal="center" vertical="center" wrapText="1"/>
    </xf>
    <xf numFmtId="9" fontId="4" fillId="0" borderId="12" xfId="103" applyNumberFormat="1" applyFont="1" applyBorder="1" applyAlignment="1">
      <alignment horizontal="center" vertical="center"/>
    </xf>
    <xf numFmtId="2" fontId="4" fillId="0" borderId="12" xfId="103" applyNumberFormat="1" applyFont="1" applyBorder="1" applyAlignment="1">
      <alignment horizontal="center" vertical="center"/>
    </xf>
    <xf numFmtId="0" fontId="67" fillId="0" borderId="3" xfId="103" applyFont="1" applyBorder="1" applyAlignment="1">
      <alignment horizontal="left" vertical="center" wrapText="1"/>
    </xf>
    <xf numFmtId="0" fontId="4" fillId="0" borderId="12" xfId="103" applyFont="1" applyBorder="1" applyAlignment="1">
      <alignment horizontal="center" vertical="center" wrapText="1"/>
    </xf>
    <xf numFmtId="0" fontId="4" fillId="0" borderId="12" xfId="103" applyFont="1" applyBorder="1" applyAlignment="1">
      <alignment horizontal="center" vertical="center"/>
    </xf>
    <xf numFmtId="0" fontId="49" fillId="0" borderId="0" xfId="103" applyFont="1" applyAlignment="1">
      <alignment horizontal="center" vertical="center"/>
    </xf>
    <xf numFmtId="0" fontId="4" fillId="0" borderId="0" xfId="103" applyFont="1" applyAlignment="1">
      <alignment horizontal="center" vertical="center" wrapText="1"/>
    </xf>
    <xf numFmtId="9" fontId="4" fillId="0" borderId="0" xfId="103" applyNumberFormat="1" applyFont="1" applyAlignment="1">
      <alignment horizontal="center" vertical="center"/>
    </xf>
    <xf numFmtId="0" fontId="56" fillId="13" borderId="2" xfId="103" applyFont="1" applyFill="1" applyBorder="1" applyAlignment="1">
      <alignment horizontal="center" vertical="center"/>
    </xf>
    <xf numFmtId="0" fontId="143" fillId="13" borderId="2" xfId="103" applyFont="1" applyFill="1" applyBorder="1" applyAlignment="1">
      <alignment horizontal="center" vertical="center" wrapText="1"/>
    </xf>
    <xf numFmtId="0" fontId="70" fillId="13" borderId="2" xfId="103" applyFont="1" applyFill="1" applyBorder="1" applyAlignment="1">
      <alignment horizontal="center" vertical="center"/>
    </xf>
    <xf numFmtId="1" fontId="70" fillId="13" borderId="2" xfId="103" applyNumberFormat="1" applyFont="1" applyFill="1" applyBorder="1" applyAlignment="1">
      <alignment horizontal="center" vertical="center"/>
    </xf>
    <xf numFmtId="3" fontId="70" fillId="13" borderId="2" xfId="103" applyNumberFormat="1" applyFont="1" applyFill="1" applyBorder="1" applyAlignment="1">
      <alignment horizontal="center" vertical="center" wrapText="1"/>
    </xf>
    <xf numFmtId="0" fontId="67" fillId="0" borderId="6" xfId="103" applyFont="1" applyBorder="1" applyAlignment="1">
      <alignment horizontal="left" vertical="center" wrapText="1"/>
    </xf>
    <xf numFmtId="0" fontId="70" fillId="13" borderId="2" xfId="103" applyFont="1" applyFill="1" applyBorder="1" applyAlignment="1">
      <alignment horizontal="center" wrapText="1"/>
    </xf>
    <xf numFmtId="0" fontId="4" fillId="13" borderId="2" xfId="103" applyFont="1" applyFill="1" applyBorder="1" applyAlignment="1">
      <alignment horizontal="center" vertical="center" wrapText="1"/>
    </xf>
    <xf numFmtId="0" fontId="70" fillId="13" borderId="2" xfId="103" applyFont="1" applyFill="1" applyBorder="1" applyAlignment="1">
      <alignment horizontal="center" vertical="center" wrapText="1"/>
    </xf>
    <xf numFmtId="0" fontId="56" fillId="13" borderId="10" xfId="103" applyFont="1" applyFill="1" applyBorder="1" applyAlignment="1">
      <alignment horizontal="center" vertical="center" wrapText="1"/>
    </xf>
    <xf numFmtId="0" fontId="97" fillId="0" borderId="2" xfId="103" applyFont="1" applyBorder="1" applyAlignment="1">
      <alignment vertical="center" wrapText="1"/>
    </xf>
    <xf numFmtId="0" fontId="67" fillId="0" borderId="12" xfId="103" applyFont="1" applyBorder="1" applyAlignment="1">
      <alignment vertical="center" wrapText="1"/>
    </xf>
    <xf numFmtId="4" fontId="4" fillId="0" borderId="12" xfId="103" applyNumberFormat="1" applyFont="1" applyBorder="1" applyAlignment="1">
      <alignment horizontal="center" vertical="center" wrapText="1"/>
    </xf>
    <xf numFmtId="0" fontId="49" fillId="0" borderId="19" xfId="103" applyFont="1" applyBorder="1" applyAlignment="1">
      <alignment horizontal="left" vertical="center" wrapText="1"/>
    </xf>
    <xf numFmtId="2" fontId="4" fillId="0" borderId="2" xfId="103" applyNumberFormat="1" applyFont="1" applyBorder="1" applyAlignment="1">
      <alignment horizontal="center" vertical="center" wrapText="1"/>
    </xf>
    <xf numFmtId="168" fontId="4" fillId="0" borderId="2" xfId="103" applyNumberFormat="1" applyFont="1" applyBorder="1" applyAlignment="1">
      <alignment horizontal="center" vertical="center"/>
    </xf>
    <xf numFmtId="0" fontId="49" fillId="0" borderId="0" xfId="103" applyFont="1" applyAlignment="1">
      <alignment horizontal="left" vertical="center" wrapText="1"/>
    </xf>
    <xf numFmtId="2" fontId="4" fillId="0" borderId="0" xfId="103" applyNumberFormat="1" applyFont="1" applyAlignment="1">
      <alignment horizontal="center" vertical="center"/>
    </xf>
    <xf numFmtId="2" fontId="4" fillId="0" borderId="0" xfId="103" applyNumberFormat="1" applyFont="1" applyAlignment="1">
      <alignment horizontal="center" vertical="center" wrapText="1"/>
    </xf>
    <xf numFmtId="168" fontId="4" fillId="0" borderId="0" xfId="103" applyNumberFormat="1" applyFont="1" applyAlignment="1">
      <alignment horizontal="center" vertical="center"/>
    </xf>
    <xf numFmtId="0" fontId="70" fillId="3" borderId="4" xfId="103" applyFont="1" applyFill="1" applyBorder="1" applyAlignment="1">
      <alignment horizontal="center" vertical="center"/>
    </xf>
    <xf numFmtId="4" fontId="4" fillId="0" borderId="2" xfId="103" applyNumberFormat="1" applyFont="1" applyBorder="1" applyAlignment="1">
      <alignment horizontal="center" vertical="center" wrapText="1"/>
    </xf>
    <xf numFmtId="0" fontId="97" fillId="0" borderId="2" xfId="103" applyFont="1" applyBorder="1" applyAlignment="1">
      <alignment horizontal="left" vertical="center" wrapText="1"/>
    </xf>
    <xf numFmtId="0" fontId="126" fillId="0" borderId="4" xfId="103" applyBorder="1"/>
    <xf numFmtId="0" fontId="4" fillId="0" borderId="5" xfId="103" applyFont="1" applyBorder="1"/>
    <xf numFmtId="4" fontId="4" fillId="0" borderId="5" xfId="103" applyNumberFormat="1" applyFont="1" applyBorder="1" applyAlignment="1">
      <alignment vertical="center" wrapText="1"/>
    </xf>
    <xf numFmtId="168" fontId="4" fillId="0" borderId="5" xfId="103" applyNumberFormat="1" applyFont="1" applyBorder="1" applyAlignment="1">
      <alignment horizontal="center" vertical="center"/>
    </xf>
    <xf numFmtId="4" fontId="4" fillId="0" borderId="6" xfId="103" applyNumberFormat="1" applyFont="1" applyBorder="1" applyAlignment="1">
      <alignment vertical="center" wrapText="1"/>
    </xf>
    <xf numFmtId="168" fontId="4" fillId="0" borderId="6" xfId="103" applyNumberFormat="1" applyFont="1" applyBorder="1" applyAlignment="1">
      <alignment horizontal="center" vertical="center"/>
    </xf>
    <xf numFmtId="0" fontId="97" fillId="0" borderId="0" xfId="103" applyFont="1" applyAlignment="1">
      <alignment vertical="center" wrapText="1"/>
    </xf>
    <xf numFmtId="4" fontId="4" fillId="0" borderId="0" xfId="103" applyNumberFormat="1" applyFont="1" applyAlignment="1">
      <alignment vertical="center" wrapText="1"/>
    </xf>
    <xf numFmtId="0" fontId="49" fillId="0" borderId="10" xfId="103" applyFont="1" applyBorder="1" applyAlignment="1">
      <alignment vertical="center" wrapText="1"/>
    </xf>
    <xf numFmtId="0" fontId="49" fillId="0" borderId="12" xfId="103" applyFont="1" applyBorder="1" applyAlignment="1">
      <alignment horizontal="center" vertical="top"/>
    </xf>
    <xf numFmtId="0" fontId="49" fillId="0" borderId="12" xfId="103" applyFont="1" applyBorder="1" applyAlignment="1">
      <alignment vertical="top" wrapText="1"/>
    </xf>
    <xf numFmtId="0" fontId="4" fillId="0" borderId="12" xfId="103" applyFont="1" applyBorder="1" applyAlignment="1">
      <alignment horizontal="center" vertical="top"/>
    </xf>
    <xf numFmtId="2" fontId="4" fillId="0" borderId="12" xfId="103" applyNumberFormat="1" applyFont="1" applyBorder="1" applyAlignment="1">
      <alignment horizontal="center" vertical="top"/>
    </xf>
    <xf numFmtId="4" fontId="4" fillId="0" borderId="12" xfId="103" applyNumberFormat="1" applyFont="1" applyBorder="1" applyAlignment="1">
      <alignment horizontal="center" vertical="top" wrapText="1"/>
    </xf>
    <xf numFmtId="168" fontId="4" fillId="0" borderId="12" xfId="103" applyNumberFormat="1" applyFont="1" applyBorder="1" applyAlignment="1">
      <alignment horizontal="center" vertical="top"/>
    </xf>
    <xf numFmtId="0" fontId="70" fillId="13" borderId="2" xfId="103" applyFont="1" applyFill="1" applyBorder="1" applyAlignment="1">
      <alignment horizontal="center"/>
    </xf>
    <xf numFmtId="10" fontId="4" fillId="0" borderId="2" xfId="103" applyNumberFormat="1" applyFont="1" applyBorder="1" applyAlignment="1">
      <alignment horizontal="center" vertical="center"/>
    </xf>
    <xf numFmtId="0" fontId="98" fillId="0" borderId="2" xfId="103" applyFont="1" applyBorder="1" applyAlignment="1">
      <alignment vertical="center" wrapText="1"/>
    </xf>
    <xf numFmtId="168" fontId="4" fillId="0" borderId="12" xfId="103" applyNumberFormat="1" applyFont="1" applyBorder="1" applyAlignment="1">
      <alignment horizontal="center" vertical="center"/>
    </xf>
    <xf numFmtId="0" fontId="4" fillId="0" borderId="20" xfId="103" applyFont="1" applyBorder="1" applyAlignment="1">
      <alignment horizontal="center" vertical="center" wrapText="1"/>
    </xf>
    <xf numFmtId="0" fontId="4" fillId="0" borderId="2" xfId="103" applyFont="1" applyBorder="1"/>
    <xf numFmtId="10" fontId="4" fillId="0" borderId="0" xfId="103" applyNumberFormat="1" applyFont="1" applyAlignment="1">
      <alignment horizontal="center" vertical="center"/>
    </xf>
    <xf numFmtId="1" fontId="70" fillId="3" borderId="4" xfId="103" applyNumberFormat="1" applyFont="1" applyFill="1" applyBorder="1" applyAlignment="1">
      <alignment horizontal="center" vertical="center"/>
    </xf>
    <xf numFmtId="10" fontId="4" fillId="0" borderId="5" xfId="103" applyNumberFormat="1" applyFont="1" applyBorder="1" applyAlignment="1">
      <alignment horizontal="center" vertical="center"/>
    </xf>
    <xf numFmtId="10" fontId="4" fillId="0" borderId="6" xfId="103" applyNumberFormat="1" applyFont="1" applyBorder="1" applyAlignment="1">
      <alignment horizontal="center" vertical="center"/>
    </xf>
    <xf numFmtId="9" fontId="4" fillId="0" borderId="12" xfId="103" applyNumberFormat="1" applyFont="1" applyBorder="1" applyAlignment="1">
      <alignment horizontal="center" vertical="top"/>
    </xf>
    <xf numFmtId="0" fontId="49" fillId="0" borderId="12" xfId="103" applyFont="1" applyBorder="1" applyAlignment="1">
      <alignment vertical="center" wrapText="1"/>
    </xf>
    <xf numFmtId="0" fontId="67" fillId="0" borderId="12" xfId="103" applyFont="1" applyBorder="1" applyAlignment="1">
      <alignment horizontal="left" vertical="center" wrapText="1"/>
    </xf>
    <xf numFmtId="0" fontId="67" fillId="0" borderId="0" xfId="103" applyFont="1" applyAlignment="1">
      <alignment horizontal="left" vertical="center" wrapText="1"/>
    </xf>
    <xf numFmtId="0" fontId="67" fillId="0" borderId="12" xfId="103" applyFont="1" applyBorder="1" applyAlignment="1">
      <alignment horizontal="left" vertical="top" wrapText="1"/>
    </xf>
    <xf numFmtId="0" fontId="4" fillId="0" borderId="12" xfId="103" applyFont="1" applyBorder="1" applyAlignment="1">
      <alignment horizontal="center" vertical="top" wrapText="1"/>
    </xf>
    <xf numFmtId="0" fontId="59" fillId="0" borderId="6" xfId="103" applyFont="1" applyBorder="1" applyAlignment="1">
      <alignment horizontal="center" vertical="center" wrapText="1"/>
    </xf>
    <xf numFmtId="10" fontId="4" fillId="0" borderId="12" xfId="103" applyNumberFormat="1" applyFont="1" applyBorder="1" applyAlignment="1">
      <alignment horizontal="center" vertical="top"/>
    </xf>
    <xf numFmtId="0" fontId="99" fillId="0" borderId="2" xfId="103" applyFont="1" applyBorder="1" applyAlignment="1">
      <alignment vertical="center" wrapText="1"/>
    </xf>
    <xf numFmtId="173" fontId="4" fillId="0" borderId="6" xfId="103" applyNumberFormat="1" applyFont="1" applyBorder="1" applyAlignment="1">
      <alignment horizontal="center" vertical="center"/>
    </xf>
    <xf numFmtId="0" fontId="126" fillId="0" borderId="0" xfId="103" applyAlignment="1">
      <alignment horizontal="left"/>
    </xf>
    <xf numFmtId="0" fontId="4" fillId="0" borderId="12" xfId="103" applyFont="1" applyBorder="1"/>
    <xf numFmtId="0" fontId="6" fillId="0" borderId="18" xfId="103" applyFont="1" applyBorder="1" applyAlignment="1">
      <alignment horizontal="left" vertical="top"/>
    </xf>
    <xf numFmtId="0" fontId="19" fillId="0" borderId="6" xfId="103" applyFont="1" applyBorder="1" applyAlignment="1">
      <alignment horizontal="left" vertical="center" wrapText="1"/>
    </xf>
    <xf numFmtId="0" fontId="67" fillId="0" borderId="2" xfId="103" applyFont="1" applyBorder="1" applyAlignment="1">
      <alignment horizontal="left" vertical="center" wrapText="1"/>
    </xf>
    <xf numFmtId="0" fontId="67" fillId="0" borderId="4" xfId="103" applyFont="1" applyBorder="1" applyAlignment="1">
      <alignment horizontal="left" vertical="center" wrapText="1"/>
    </xf>
    <xf numFmtId="0" fontId="49" fillId="0" borderId="2" xfId="103" applyFont="1" applyBorder="1" applyAlignment="1">
      <alignment vertical="center"/>
    </xf>
    <xf numFmtId="2" fontId="49" fillId="0" borderId="2" xfId="103" applyNumberFormat="1" applyFont="1" applyBorder="1" applyAlignment="1">
      <alignment horizontal="center" vertical="center"/>
    </xf>
    <xf numFmtId="2" fontId="4" fillId="0" borderId="4" xfId="103" applyNumberFormat="1" applyFont="1" applyBorder="1" applyAlignment="1">
      <alignment vertical="center"/>
    </xf>
    <xf numFmtId="2" fontId="4" fillId="0" borderId="2" xfId="103" applyNumberFormat="1" applyFont="1" applyBorder="1" applyAlignment="1">
      <alignment vertical="center"/>
    </xf>
    <xf numFmtId="2" fontId="49" fillId="0" borderId="0" xfId="103" applyNumberFormat="1" applyFont="1" applyAlignment="1">
      <alignment horizontal="center" vertical="center"/>
    </xf>
    <xf numFmtId="169" fontId="4" fillId="0" borderId="6" xfId="103" applyNumberFormat="1" applyFont="1" applyBorder="1" applyAlignment="1">
      <alignment horizontal="center" vertical="center"/>
    </xf>
    <xf numFmtId="0" fontId="100" fillId="0" borderId="2" xfId="103" applyFont="1" applyBorder="1" applyAlignment="1">
      <alignment vertical="center" wrapText="1"/>
    </xf>
    <xf numFmtId="9" fontId="4" fillId="0" borderId="6" xfId="1" applyFont="1" applyBorder="1" applyAlignment="1">
      <alignment horizontal="center" vertical="center"/>
    </xf>
    <xf numFmtId="168" fontId="4" fillId="0" borderId="4" xfId="103" applyNumberFormat="1" applyFont="1" applyBorder="1" applyAlignment="1">
      <alignment horizontal="center" vertical="center"/>
    </xf>
    <xf numFmtId="168" fontId="49" fillId="0" borderId="2" xfId="103" applyNumberFormat="1" applyFont="1" applyBorder="1" applyAlignment="1">
      <alignment horizontal="center" vertical="center"/>
    </xf>
    <xf numFmtId="2" fontId="49" fillId="0" borderId="2" xfId="103" applyNumberFormat="1" applyFont="1" applyBorder="1" applyAlignment="1">
      <alignment horizontal="center"/>
    </xf>
    <xf numFmtId="0" fontId="49" fillId="0" borderId="0" xfId="103" applyFont="1" applyAlignment="1">
      <alignment horizontal="center" vertical="top"/>
    </xf>
    <xf numFmtId="0" fontId="67" fillId="0" borderId="0" xfId="103" applyFont="1" applyAlignment="1">
      <alignment horizontal="left" vertical="top" wrapText="1"/>
    </xf>
    <xf numFmtId="0" fontId="4" fillId="0" borderId="0" xfId="103" applyFont="1" applyAlignment="1">
      <alignment horizontal="center" vertical="top"/>
    </xf>
    <xf numFmtId="2" fontId="4" fillId="0" borderId="0" xfId="103" applyNumberFormat="1" applyFont="1" applyAlignment="1">
      <alignment horizontal="center" vertical="top"/>
    </xf>
    <xf numFmtId="0" fontId="4" fillId="0" borderId="0" xfId="103" applyFont="1" applyAlignment="1">
      <alignment horizontal="center" vertical="top" wrapText="1"/>
    </xf>
    <xf numFmtId="168" fontId="4" fillId="0" borderId="0" xfId="103" applyNumberFormat="1" applyFont="1" applyAlignment="1">
      <alignment horizontal="center" vertical="top"/>
    </xf>
    <xf numFmtId="10" fontId="4" fillId="0" borderId="0" xfId="103" applyNumberFormat="1" applyFont="1" applyAlignment="1">
      <alignment horizontal="center" vertical="top"/>
    </xf>
    <xf numFmtId="9" fontId="4" fillId="0" borderId="2" xfId="1" applyFont="1" applyBorder="1" applyAlignment="1">
      <alignment horizontal="center" vertical="center"/>
    </xf>
    <xf numFmtId="173" fontId="4" fillId="0" borderId="2" xfId="103" applyNumberFormat="1" applyFont="1" applyBorder="1" applyAlignment="1">
      <alignment horizontal="center" vertical="center"/>
    </xf>
    <xf numFmtId="9" fontId="49" fillId="0" borderId="2" xfId="1" applyFont="1" applyBorder="1" applyAlignment="1">
      <alignment horizontal="center" vertical="center"/>
    </xf>
    <xf numFmtId="0" fontId="99" fillId="0" borderId="2" xfId="103" applyFont="1" applyBorder="1" applyAlignment="1">
      <alignment horizontal="center" vertical="center" wrapText="1"/>
    </xf>
    <xf numFmtId="168" fontId="4" fillId="0" borderId="6" xfId="1" applyNumberFormat="1" applyFont="1" applyBorder="1" applyAlignment="1">
      <alignment horizontal="center" vertical="center"/>
    </xf>
    <xf numFmtId="0" fontId="70" fillId="0" borderId="0" xfId="103" applyFont="1" applyAlignment="1">
      <alignment wrapText="1"/>
    </xf>
    <xf numFmtId="0" fontId="19" fillId="0" borderId="2" xfId="103" applyFont="1" applyBorder="1" applyAlignment="1">
      <alignment horizontal="center" vertical="center" wrapText="1"/>
    </xf>
    <xf numFmtId="0" fontId="56" fillId="6" borderId="2" xfId="103" applyFont="1" applyFill="1" applyBorder="1" applyAlignment="1">
      <alignment horizontal="center"/>
    </xf>
    <xf numFmtId="0" fontId="56" fillId="6" borderId="8" xfId="103" applyFont="1" applyFill="1" applyBorder="1" applyAlignment="1">
      <alignment horizontal="center"/>
    </xf>
    <xf numFmtId="0" fontId="56" fillId="6" borderId="8" xfId="103" applyFont="1" applyFill="1" applyBorder="1" applyAlignment="1">
      <alignment horizontal="center" vertical="center"/>
    </xf>
    <xf numFmtId="0" fontId="4" fillId="0" borderId="11" xfId="103" applyFont="1" applyBorder="1" applyAlignment="1">
      <alignment horizontal="center" vertical="center"/>
    </xf>
    <xf numFmtId="0" fontId="49" fillId="0" borderId="11" xfId="103" applyFont="1" applyBorder="1" applyAlignment="1">
      <alignment horizontal="left" vertical="top" wrapText="1"/>
    </xf>
    <xf numFmtId="0" fontId="4" fillId="0" borderId="21" xfId="103" applyFont="1" applyBorder="1" applyAlignment="1">
      <alignment horizontal="center" vertical="center"/>
    </xf>
    <xf numFmtId="0" fontId="59" fillId="0" borderId="21" xfId="103" applyFont="1" applyBorder="1" applyAlignment="1">
      <alignment horizontal="left" vertical="center" wrapText="1"/>
    </xf>
    <xf numFmtId="2" fontId="4" fillId="0" borderId="21" xfId="103" applyNumberFormat="1" applyFont="1" applyBorder="1" applyAlignment="1">
      <alignment horizontal="center" vertical="center"/>
    </xf>
    <xf numFmtId="0" fontId="49" fillId="0" borderId="21" xfId="103" applyFont="1" applyBorder="1" applyAlignment="1">
      <alignment horizontal="left" vertical="center" wrapText="1"/>
    </xf>
    <xf numFmtId="0" fontId="4" fillId="0" borderId="18" xfId="103" applyFont="1" applyBorder="1" applyAlignment="1">
      <alignment horizontal="center" vertical="center"/>
    </xf>
    <xf numFmtId="0" fontId="49" fillId="0" borderId="18" xfId="103" applyFont="1" applyBorder="1" applyAlignment="1">
      <alignment horizontal="left" vertical="center" wrapText="1"/>
    </xf>
    <xf numFmtId="0" fontId="56" fillId="6" borderId="2" xfId="103" applyFont="1" applyFill="1" applyBorder="1" applyAlignment="1">
      <alignment horizontal="center" vertical="center"/>
    </xf>
    <xf numFmtId="0" fontId="4" fillId="0" borderId="3" xfId="103" applyFont="1" applyBorder="1" applyAlignment="1">
      <alignment horizontal="center" vertical="center"/>
    </xf>
    <xf numFmtId="0" fontId="59" fillId="0" borderId="2" xfId="103" applyFont="1" applyBorder="1" applyAlignment="1">
      <alignment horizontal="center" vertical="center"/>
    </xf>
    <xf numFmtId="0" fontId="166" fillId="0" borderId="2" xfId="103" applyFont="1" applyBorder="1" applyAlignment="1">
      <alignment vertical="center" wrapText="1"/>
    </xf>
    <xf numFmtId="2" fontId="59" fillId="0" borderId="6" xfId="103" applyNumberFormat="1" applyFont="1" applyBorder="1" applyAlignment="1">
      <alignment horizontal="center" vertical="center"/>
    </xf>
    <xf numFmtId="0" fontId="59" fillId="0" borderId="6" xfId="103" applyFont="1" applyBorder="1" applyAlignment="1">
      <alignment horizontal="center" vertical="center"/>
    </xf>
    <xf numFmtId="0" fontId="59" fillId="0" borderId="18" xfId="103" applyFont="1" applyBorder="1" applyAlignment="1">
      <alignment horizontal="center" vertical="center"/>
    </xf>
    <xf numFmtId="0" fontId="59" fillId="0" borderId="18" xfId="103" applyFont="1" applyBorder="1" applyAlignment="1">
      <alignment horizontal="left" vertical="center" wrapText="1"/>
    </xf>
    <xf numFmtId="9" fontId="59" fillId="0" borderId="6" xfId="103" applyNumberFormat="1" applyFont="1" applyBorder="1" applyAlignment="1">
      <alignment horizontal="center" vertical="center"/>
    </xf>
    <xf numFmtId="0" fontId="4" fillId="0" borderId="4" xfId="39" applyFont="1" applyBorder="1" applyAlignment="1">
      <alignment horizontal="center" vertical="center" wrapText="1"/>
    </xf>
    <xf numFmtId="0" fontId="4" fillId="0" borderId="6" xfId="39" applyFont="1" applyBorder="1" applyAlignment="1">
      <alignment horizontal="center" vertical="center" wrapText="1"/>
    </xf>
    <xf numFmtId="0" fontId="56" fillId="6" borderId="8" xfId="39" applyFont="1" applyFill="1" applyBorder="1" applyAlignment="1">
      <alignment horizontal="center" vertical="center"/>
    </xf>
    <xf numFmtId="0" fontId="6" fillId="0" borderId="0" xfId="39" applyFont="1" applyAlignment="1">
      <alignment horizontal="left" vertical="center"/>
    </xf>
    <xf numFmtId="0" fontId="4" fillId="0" borderId="2" xfId="39" applyFont="1" applyBorder="1" applyAlignment="1">
      <alignment horizontal="center" vertical="center" wrapText="1"/>
    </xf>
    <xf numFmtId="14" fontId="4" fillId="0" borderId="2" xfId="39" applyNumberFormat="1" applyFont="1" applyBorder="1" applyAlignment="1">
      <alignment horizontal="center" vertical="center" wrapText="1"/>
    </xf>
    <xf numFmtId="0" fontId="56" fillId="6" borderId="11" xfId="39" applyFont="1" applyFill="1" applyBorder="1" applyAlignment="1">
      <alignment horizontal="center" vertical="center"/>
    </xf>
    <xf numFmtId="9" fontId="4" fillId="0" borderId="2" xfId="55" applyNumberFormat="1" applyFont="1" applyBorder="1" applyAlignment="1">
      <alignment horizontal="center" vertical="center"/>
    </xf>
    <xf numFmtId="2" fontId="4" fillId="3" borderId="2" xfId="55" applyNumberFormat="1" applyFont="1" applyFill="1" applyBorder="1" applyAlignment="1">
      <alignment horizontal="center" vertical="center"/>
    </xf>
    <xf numFmtId="2" fontId="4" fillId="0" borderId="2" xfId="55" applyNumberFormat="1" applyFont="1" applyBorder="1" applyAlignment="1">
      <alignment horizontal="center" vertical="center"/>
    </xf>
    <xf numFmtId="0" fontId="49" fillId="0" borderId="4" xfId="55" applyFont="1" applyBorder="1" applyAlignment="1">
      <alignment horizontal="center" vertical="center"/>
    </xf>
    <xf numFmtId="0" fontId="49" fillId="0" borderId="2" xfId="55" applyFont="1" applyBorder="1" applyAlignment="1">
      <alignment horizontal="center" vertical="center"/>
    </xf>
    <xf numFmtId="0" fontId="49" fillId="0" borderId="2" xfId="55" applyFont="1" applyBorder="1" applyAlignment="1">
      <alignment horizontal="left" vertical="center"/>
    </xf>
    <xf numFmtId="2" fontId="4" fillId="0" borderId="4" xfId="55" applyNumberFormat="1" applyFont="1" applyBorder="1" applyAlignment="1">
      <alignment horizontal="center" vertical="center"/>
    </xf>
    <xf numFmtId="2" fontId="4" fillId="0" borderId="2" xfId="85" applyNumberFormat="1" applyFont="1" applyBorder="1" applyAlignment="1">
      <alignment horizontal="center" vertical="center"/>
    </xf>
    <xf numFmtId="2" fontId="4" fillId="0" borderId="2" xfId="55" applyNumberFormat="1" applyFont="1" applyBorder="1" applyAlignment="1">
      <alignment horizontal="center" vertical="center" wrapText="1"/>
    </xf>
    <xf numFmtId="0" fontId="4" fillId="0" borderId="2" xfId="55" applyFont="1" applyBorder="1" applyAlignment="1">
      <alignment horizontal="center" vertical="center" wrapText="1"/>
    </xf>
    <xf numFmtId="9" fontId="4" fillId="0" borderId="2" xfId="85" applyFont="1" applyBorder="1" applyAlignment="1">
      <alignment horizontal="center" vertical="center"/>
    </xf>
    <xf numFmtId="0" fontId="6" fillId="0" borderId="6" xfId="55" applyFont="1" applyBorder="1" applyAlignment="1">
      <alignment horizontal="center" vertical="center" wrapText="1"/>
    </xf>
    <xf numFmtId="0" fontId="6" fillId="0" borderId="0" xfId="55" applyFont="1" applyAlignment="1">
      <alignment horizontal="center" vertical="center"/>
    </xf>
    <xf numFmtId="0" fontId="6" fillId="0" borderId="2" xfId="55" applyFont="1" applyBorder="1" applyAlignment="1">
      <alignment horizontal="center" vertical="center" wrapText="1"/>
    </xf>
    <xf numFmtId="0" fontId="6" fillId="0" borderId="2" xfId="55" applyFont="1" applyBorder="1" applyAlignment="1">
      <alignment horizontal="center" vertical="center"/>
    </xf>
    <xf numFmtId="0" fontId="105" fillId="0" borderId="0" xfId="55" applyFont="1" applyAlignment="1">
      <alignment horizontal="center" vertical="center"/>
    </xf>
    <xf numFmtId="0" fontId="4" fillId="0" borderId="2" xfId="39" applyFont="1" applyBorder="1" applyAlignment="1">
      <alignment horizontal="center" vertical="center"/>
    </xf>
    <xf numFmtId="0" fontId="49"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4" fillId="0" borderId="4" xfId="55" applyFont="1" applyBorder="1" applyAlignment="1">
      <alignment horizontal="center" vertical="center"/>
    </xf>
    <xf numFmtId="0" fontId="4" fillId="0" borderId="6" xfId="55" applyFont="1" applyBorder="1" applyAlignment="1">
      <alignment horizontal="center" vertical="center"/>
    </xf>
    <xf numFmtId="0" fontId="4" fillId="0" borderId="2" xfId="55" applyFont="1" applyBorder="1" applyAlignment="1">
      <alignment horizontal="center" vertical="center"/>
    </xf>
    <xf numFmtId="0" fontId="4" fillId="0" borderId="6" xfId="55" applyFont="1" applyBorder="1" applyAlignment="1">
      <alignment horizontal="center" vertical="center" wrapText="1"/>
    </xf>
    <xf numFmtId="0" fontId="4" fillId="0" borderId="4" xfId="55" applyFont="1" applyBorder="1" applyAlignment="1">
      <alignment horizontal="center" vertical="center" wrapText="1"/>
    </xf>
    <xf numFmtId="0" fontId="4" fillId="0" borderId="5" xfId="55" applyFont="1" applyBorder="1" applyAlignment="1">
      <alignment horizontal="center" vertical="center" wrapText="1"/>
    </xf>
    <xf numFmtId="2" fontId="59" fillId="0" borderId="4"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0" fontId="49" fillId="0" borderId="2" xfId="82" applyFont="1" applyBorder="1" applyAlignment="1">
      <alignment horizontal="center" vertical="center"/>
    </xf>
    <xf numFmtId="2" fontId="4" fillId="3" borderId="4" xfId="55" applyNumberFormat="1" applyFont="1" applyFill="1" applyBorder="1" applyAlignment="1">
      <alignment horizontal="center" vertical="center"/>
    </xf>
    <xf numFmtId="2" fontId="4" fillId="3" borderId="6" xfId="55" applyNumberFormat="1" applyFont="1" applyFill="1" applyBorder="1" applyAlignment="1">
      <alignment horizontal="center" vertical="center"/>
    </xf>
    <xf numFmtId="0" fontId="68" fillId="0" borderId="2" xfId="3" applyFont="1" applyBorder="1" applyAlignment="1">
      <alignment horizontal="center" vertical="center" wrapText="1"/>
    </xf>
    <xf numFmtId="0" fontId="68" fillId="0" borderId="2" xfId="0" applyFont="1" applyBorder="1" applyAlignment="1">
      <alignment horizontal="center" vertical="center"/>
    </xf>
    <xf numFmtId="0" fontId="21" fillId="0" borderId="0" xfId="3" applyFont="1" applyAlignment="1">
      <alignment horizontal="center" vertical="center" wrapText="1"/>
    </xf>
    <xf numFmtId="0" fontId="20" fillId="4" borderId="6" xfId="3"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15" fillId="3" borderId="6" xfId="0" applyFont="1" applyFill="1" applyBorder="1" applyAlignment="1">
      <alignment horizontal="center" vertical="center" wrapText="1"/>
    </xf>
    <xf numFmtId="2" fontId="11" fillId="0" borderId="6"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2" fontId="11" fillId="3" borderId="6" xfId="0" applyNumberFormat="1" applyFont="1" applyFill="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2" fontId="15" fillId="0" borderId="6" xfId="0" applyNumberFormat="1" applyFont="1" applyBorder="1" applyAlignment="1">
      <alignment horizontal="center" vertical="center" wrapText="1"/>
    </xf>
    <xf numFmtId="9" fontId="11" fillId="0" borderId="4" xfId="0" applyNumberFormat="1" applyFont="1" applyBorder="1" applyAlignment="1">
      <alignment horizontal="center" vertical="center"/>
    </xf>
    <xf numFmtId="9" fontId="11" fillId="0" borderId="6" xfId="0" applyNumberFormat="1" applyFont="1" applyBorder="1" applyAlignment="1">
      <alignment horizontal="center" vertical="center"/>
    </xf>
    <xf numFmtId="0" fontId="74" fillId="0" borderId="6" xfId="0" applyFont="1" applyBorder="1" applyAlignment="1">
      <alignment horizontal="center" vertical="center"/>
    </xf>
    <xf numFmtId="0" fontId="88" fillId="0" borderId="0" xfId="0" applyFont="1" applyAlignment="1">
      <alignment horizontal="center"/>
    </xf>
    <xf numFmtId="0" fontId="0" fillId="0" borderId="7" xfId="0" applyBorder="1" applyAlignment="1">
      <alignment horizontal="center" vertical="center"/>
    </xf>
    <xf numFmtId="9" fontId="0" fillId="0" borderId="4" xfId="0" applyNumberFormat="1" applyBorder="1" applyAlignment="1">
      <alignment horizontal="center" vertical="center"/>
    </xf>
    <xf numFmtId="0" fontId="14"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5" fillId="0" borderId="6" xfId="0" applyFont="1" applyBorder="1" applyAlignment="1">
      <alignment horizontal="center" vertical="center" wrapText="1"/>
    </xf>
    <xf numFmtId="0" fontId="120" fillId="3" borderId="0" xfId="107" applyFont="1" applyFill="1" applyAlignment="1">
      <alignment horizontal="center" vertical="center"/>
    </xf>
    <xf numFmtId="0" fontId="118" fillId="3" borderId="2" xfId="107" applyFont="1" applyFill="1" applyBorder="1" applyAlignment="1">
      <alignment horizontal="center" vertical="center" wrapText="1"/>
    </xf>
    <xf numFmtId="2" fontId="16" fillId="3" borderId="6" xfId="107" applyNumberFormat="1" applyFont="1" applyFill="1" applyBorder="1" applyAlignment="1">
      <alignment horizontal="center" vertical="center" wrapText="1"/>
    </xf>
    <xf numFmtId="0" fontId="5" fillId="0" borderId="2" xfId="0" applyFont="1" applyBorder="1" applyAlignment="1">
      <alignment horizontal="center" vertical="center"/>
    </xf>
    <xf numFmtId="0" fontId="45" fillId="4" borderId="2" xfId="0" applyFont="1" applyFill="1" applyBorder="1" applyAlignment="1">
      <alignment horizontal="center" vertical="center" wrapText="1"/>
    </xf>
    <xf numFmtId="0" fontId="45" fillId="0" borderId="0" xfId="0" applyFont="1" applyAlignment="1">
      <alignment horizontal="center"/>
    </xf>
    <xf numFmtId="0" fontId="45" fillId="3" borderId="7" xfId="0" applyFont="1" applyFill="1" applyBorder="1" applyAlignment="1">
      <alignment vertical="center"/>
    </xf>
    <xf numFmtId="0" fontId="45" fillId="0" borderId="0" xfId="0" applyFont="1" applyAlignment="1">
      <alignment wrapText="1"/>
    </xf>
    <xf numFmtId="0" fontId="45" fillId="5" borderId="2" xfId="0" quotePrefix="1" applyFont="1" applyFill="1" applyBorder="1" applyAlignment="1">
      <alignment horizontal="center" vertical="center"/>
    </xf>
    <xf numFmtId="0" fontId="45" fillId="0" borderId="2" xfId="0" applyFont="1" applyBorder="1"/>
    <xf numFmtId="2"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xf>
    <xf numFmtId="0" fontId="89" fillId="3" borderId="2" xfId="0" applyFont="1" applyFill="1" applyBorder="1"/>
    <xf numFmtId="0" fontId="45" fillId="3" borderId="2" xfId="0" applyFont="1" applyFill="1" applyBorder="1"/>
    <xf numFmtId="0" fontId="101" fillId="3" borderId="2" xfId="0" applyFont="1" applyFill="1" applyBorder="1"/>
    <xf numFmtId="10" fontId="45" fillId="3" borderId="2" xfId="0" applyNumberFormat="1" applyFont="1" applyFill="1" applyBorder="1" applyAlignment="1">
      <alignment horizontal="center" vertical="center"/>
    </xf>
    <xf numFmtId="165"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wrapText="1"/>
    </xf>
    <xf numFmtId="0" fontId="89" fillId="0" borderId="0" xfId="0" applyFont="1"/>
    <xf numFmtId="0" fontId="45" fillId="3" borderId="2" xfId="0" applyFont="1" applyFill="1" applyBorder="1" applyAlignment="1">
      <alignment vertical="center"/>
    </xf>
    <xf numFmtId="0" fontId="45" fillId="3" borderId="2" xfId="0" applyFont="1" applyFill="1" applyBorder="1" applyAlignment="1">
      <alignment vertical="center" wrapText="1"/>
    </xf>
    <xf numFmtId="10" fontId="45" fillId="3" borderId="0" xfId="0" applyNumberFormat="1" applyFont="1" applyFill="1" applyAlignment="1">
      <alignment vertical="center"/>
    </xf>
    <xf numFmtId="0" fontId="45" fillId="3" borderId="0" xfId="0" applyFont="1" applyFill="1" applyAlignment="1">
      <alignment vertical="center"/>
    </xf>
    <xf numFmtId="0" fontId="89" fillId="3" borderId="2" xfId="0" applyFont="1" applyFill="1" applyBorder="1" applyAlignment="1">
      <alignment vertical="center"/>
    </xf>
    <xf numFmtId="0" fontId="101" fillId="3" borderId="2" xfId="0" applyFont="1" applyFill="1" applyBorder="1" applyAlignment="1">
      <alignment vertical="center"/>
    </xf>
    <xf numFmtId="0" fontId="45" fillId="0" borderId="2" xfId="0" applyFont="1" applyBorder="1" applyAlignment="1">
      <alignment vertical="center"/>
    </xf>
    <xf numFmtId="0" fontId="45" fillId="0" borderId="0" xfId="0" applyFont="1" applyAlignment="1">
      <alignment vertical="center"/>
    </xf>
    <xf numFmtId="0" fontId="45" fillId="0" borderId="4" xfId="0" applyFont="1" applyBorder="1" applyAlignment="1">
      <alignment vertical="center"/>
    </xf>
    <xf numFmtId="0" fontId="89" fillId="3" borderId="4" xfId="0" applyFont="1" applyFill="1" applyBorder="1" applyAlignment="1">
      <alignment vertical="center"/>
    </xf>
    <xf numFmtId="0" fontId="45" fillId="3" borderId="4" xfId="0" applyFont="1" applyFill="1" applyBorder="1" applyAlignment="1">
      <alignment vertical="center"/>
    </xf>
    <xf numFmtId="0" fontId="101" fillId="3" borderId="4" xfId="0" applyFont="1" applyFill="1" applyBorder="1" applyAlignment="1">
      <alignment vertical="center"/>
    </xf>
    <xf numFmtId="0" fontId="101" fillId="3" borderId="0" xfId="0" applyFont="1" applyFill="1" applyAlignment="1">
      <alignment vertical="center"/>
    </xf>
    <xf numFmtId="0" fontId="89" fillId="3" borderId="2" xfId="0" applyFont="1" applyFill="1" applyBorder="1" applyAlignment="1">
      <alignment horizontal="left" vertical="center"/>
    </xf>
    <xf numFmtId="0" fontId="45" fillId="3" borderId="2" xfId="0" applyFont="1" applyFill="1" applyBorder="1" applyAlignment="1">
      <alignment horizontal="left" vertical="center" wrapText="1"/>
    </xf>
    <xf numFmtId="2" fontId="45" fillId="0" borderId="0" xfId="0" applyNumberFormat="1" applyFont="1" applyAlignment="1">
      <alignment wrapText="1"/>
    </xf>
    <xf numFmtId="0" fontId="45" fillId="0" borderId="2" xfId="0" applyFont="1" applyBorder="1" applyAlignment="1">
      <alignment horizontal="center" vertical="center"/>
    </xf>
    <xf numFmtId="10" fontId="45" fillId="0" borderId="2" xfId="0" applyNumberFormat="1" applyFont="1" applyBorder="1" applyAlignment="1">
      <alignment vertical="center"/>
    </xf>
    <xf numFmtId="2" fontId="45" fillId="0" borderId="2" xfId="0" applyNumberFormat="1" applyFont="1" applyBorder="1" applyAlignment="1">
      <alignment horizontal="center" vertical="center"/>
    </xf>
    <xf numFmtId="0" fontId="45" fillId="3" borderId="2" xfId="0" applyFont="1" applyFill="1" applyBorder="1" applyAlignment="1">
      <alignment wrapText="1"/>
    </xf>
    <xf numFmtId="0" fontId="42" fillId="3" borderId="2" xfId="0" applyFont="1" applyFill="1" applyBorder="1" applyAlignment="1">
      <alignment horizontal="center" vertical="center"/>
    </xf>
    <xf numFmtId="165" fontId="19" fillId="0" borderId="0" xfId="11" applyFont="1" applyFill="1" applyBorder="1" applyAlignment="1">
      <alignment horizontal="center" vertical="center" wrapText="1"/>
    </xf>
    <xf numFmtId="0" fontId="71" fillId="0" borderId="0" xfId="0" applyFont="1" applyAlignment="1">
      <alignment horizontal="left" vertical="center" wrapText="1"/>
    </xf>
    <xf numFmtId="165" fontId="21" fillId="0" borderId="0" xfId="0" applyNumberFormat="1" applyFont="1" applyAlignment="1">
      <alignment horizontal="center" vertical="center"/>
    </xf>
    <xf numFmtId="9" fontId="68" fillId="0" borderId="2" xfId="1" applyFont="1" applyFill="1" applyBorder="1" applyAlignment="1">
      <alignment horizontal="center" vertical="center" wrapText="1"/>
    </xf>
    <xf numFmtId="0" fontId="57" fillId="0" borderId="2" xfId="3" applyFont="1" applyBorder="1" applyAlignment="1">
      <alignment horizontal="center" vertical="center" wrapText="1"/>
    </xf>
    <xf numFmtId="0" fontId="21" fillId="12" borderId="2" xfId="3" applyFont="1" applyFill="1" applyBorder="1" applyAlignment="1">
      <alignment horizontal="center" vertical="center" wrapText="1"/>
    </xf>
    <xf numFmtId="0" fontId="19" fillId="0" borderId="0" xfId="0" applyFont="1" applyAlignment="1">
      <alignment horizontal="center" vertical="center"/>
    </xf>
    <xf numFmtId="0" fontId="19" fillId="0" borderId="2" xfId="3" applyFont="1" applyBorder="1" applyAlignment="1">
      <alignment horizontal="center" vertical="center" wrapText="1"/>
    </xf>
    <xf numFmtId="0" fontId="19" fillId="0" borderId="2" xfId="3" applyFont="1" applyBorder="1" applyAlignment="1">
      <alignment horizontal="left" vertical="center" wrapText="1"/>
    </xf>
    <xf numFmtId="2" fontId="21" fillId="0" borderId="2" xfId="3" applyNumberFormat="1" applyFont="1" applyBorder="1" applyAlignment="1">
      <alignment horizontal="center" vertical="center" wrapText="1"/>
    </xf>
    <xf numFmtId="167" fontId="19" fillId="0" borderId="2" xfId="3" applyNumberFormat="1" applyFont="1" applyBorder="1" applyAlignment="1">
      <alignment horizontal="center" vertical="center" wrapText="1"/>
    </xf>
    <xf numFmtId="9" fontId="19" fillId="0" borderId="2" xfId="1" applyFont="1" applyFill="1" applyBorder="1" applyAlignment="1">
      <alignment horizontal="center" vertical="center" wrapText="1"/>
    </xf>
    <xf numFmtId="2" fontId="19" fillId="0" borderId="2" xfId="3" applyNumberFormat="1" applyFont="1" applyBorder="1" applyAlignment="1">
      <alignment horizontal="center" vertical="center" wrapText="1"/>
    </xf>
    <xf numFmtId="9" fontId="21" fillId="0" borderId="2" xfId="12" applyFont="1" applyFill="1" applyBorder="1" applyAlignment="1">
      <alignment horizontal="center" vertical="center" wrapText="1"/>
    </xf>
    <xf numFmtId="9" fontId="21" fillId="0" borderId="2" xfId="1" applyFont="1" applyFill="1" applyBorder="1" applyAlignment="1">
      <alignment horizontal="center" vertical="center" wrapText="1"/>
    </xf>
    <xf numFmtId="2" fontId="50" fillId="0" borderId="2" xfId="3" applyNumberFormat="1" applyFont="1" applyBorder="1" applyAlignment="1">
      <alignment horizontal="center" vertical="center" wrapText="1"/>
    </xf>
    <xf numFmtId="0" fontId="19" fillId="12" borderId="6" xfId="0" applyFont="1" applyFill="1" applyBorder="1" applyAlignment="1">
      <alignment horizontal="center" vertical="center"/>
    </xf>
    <xf numFmtId="2" fontId="96" fillId="0" borderId="2" xfId="3" applyNumberFormat="1" applyFont="1" applyBorder="1" applyAlignment="1">
      <alignment horizontal="center" vertical="center" wrapText="1"/>
    </xf>
    <xf numFmtId="4" fontId="21" fillId="0" borderId="2" xfId="3" applyNumberFormat="1" applyFont="1" applyBorder="1" applyAlignment="1">
      <alignment horizontal="center" vertical="center" wrapText="1"/>
    </xf>
    <xf numFmtId="21" fontId="19" fillId="0" borderId="2" xfId="3" applyNumberFormat="1" applyFont="1" applyBorder="1" applyAlignment="1">
      <alignment horizontal="center" vertical="center" wrapText="1"/>
    </xf>
    <xf numFmtId="49" fontId="19" fillId="0" borderId="2" xfId="3" applyNumberFormat="1" applyFont="1" applyBorder="1" applyAlignment="1">
      <alignment horizontal="center" vertical="center" wrapText="1"/>
    </xf>
    <xf numFmtId="9" fontId="21" fillId="0" borderId="2" xfId="3" applyNumberFormat="1" applyFont="1" applyBorder="1" applyAlignment="1">
      <alignment horizontal="center" vertical="center"/>
    </xf>
    <xf numFmtId="4" fontId="21" fillId="0" borderId="2" xfId="3" applyNumberFormat="1" applyFont="1" applyBorder="1" applyAlignment="1">
      <alignment horizontal="center" vertical="center"/>
    </xf>
    <xf numFmtId="0" fontId="19" fillId="0" borderId="2" xfId="0" applyFont="1" applyBorder="1" applyAlignment="1">
      <alignment vertical="center" wrapText="1"/>
    </xf>
    <xf numFmtId="2" fontId="19" fillId="0" borderId="2" xfId="0" applyNumberFormat="1" applyFont="1" applyBorder="1" applyAlignment="1">
      <alignment horizontal="center" vertical="center"/>
    </xf>
    <xf numFmtId="176" fontId="19" fillId="0" borderId="2" xfId="0" applyNumberFormat="1" applyFont="1" applyBorder="1" applyAlignment="1">
      <alignment horizontal="center" vertical="center"/>
    </xf>
    <xf numFmtId="2" fontId="19" fillId="0" borderId="2" xfId="15" applyNumberFormat="1" applyFont="1" applyFill="1" applyBorder="1" applyAlignment="1">
      <alignment horizontal="center" vertical="center" wrapText="1"/>
    </xf>
    <xf numFmtId="165" fontId="19" fillId="0" borderId="2" xfId="15" applyFont="1" applyFill="1" applyBorder="1" applyAlignment="1">
      <alignment horizontal="center" vertical="center" wrapText="1"/>
    </xf>
    <xf numFmtId="165" fontId="21" fillId="0" borderId="2" xfId="15" applyFont="1" applyFill="1" applyBorder="1" applyAlignment="1">
      <alignment horizontal="center" vertical="center" wrapText="1"/>
    </xf>
    <xf numFmtId="0" fontId="21" fillId="0" borderId="2" xfId="0" applyFont="1" applyBorder="1" applyAlignment="1">
      <alignment horizontal="center" vertical="center"/>
    </xf>
    <xf numFmtId="2" fontId="19" fillId="0" borderId="2" xfId="0" applyNumberFormat="1" applyFont="1" applyBorder="1" applyAlignment="1">
      <alignment horizontal="center" vertical="center" wrapText="1"/>
    </xf>
    <xf numFmtId="167" fontId="19" fillId="0" borderId="2" xfId="1" applyNumberFormat="1" applyFont="1" applyFill="1" applyBorder="1" applyAlignment="1">
      <alignment horizontal="center" vertical="center" wrapText="1"/>
    </xf>
    <xf numFmtId="167" fontId="19" fillId="0" borderId="2" xfId="15" applyNumberFormat="1" applyFont="1" applyFill="1" applyBorder="1" applyAlignment="1">
      <alignment horizontal="center" vertical="center" wrapText="1"/>
    </xf>
    <xf numFmtId="2" fontId="19" fillId="0" borderId="0" xfId="0" applyNumberFormat="1" applyFont="1" applyAlignment="1">
      <alignment horizontal="center" vertical="center"/>
    </xf>
    <xf numFmtId="0" fontId="19" fillId="0" borderId="2" xfId="0" applyFont="1" applyBorder="1" applyAlignment="1">
      <alignment horizontal="left" vertical="center" wrapText="1"/>
    </xf>
    <xf numFmtId="176" fontId="19" fillId="0" borderId="2" xfId="0" applyNumberFormat="1" applyFont="1" applyBorder="1" applyAlignment="1">
      <alignment horizontal="center" vertical="center" wrapText="1"/>
    </xf>
    <xf numFmtId="167" fontId="19" fillId="0" borderId="2" xfId="11" applyNumberFormat="1" applyFont="1" applyFill="1" applyBorder="1" applyAlignment="1">
      <alignment horizontal="center" vertical="center" wrapText="1"/>
    </xf>
    <xf numFmtId="9" fontId="19" fillId="0" borderId="0" xfId="0" applyNumberFormat="1" applyFont="1" applyAlignment="1">
      <alignment horizontal="center" vertical="center"/>
    </xf>
    <xf numFmtId="2" fontId="19" fillId="0" borderId="2" xfId="11" applyNumberFormat="1" applyFont="1" applyFill="1" applyBorder="1" applyAlignment="1">
      <alignment horizontal="center" vertical="center" wrapText="1"/>
    </xf>
    <xf numFmtId="0" fontId="50" fillId="0" borderId="2" xfId="3" applyFont="1" applyBorder="1" applyAlignment="1">
      <alignment horizontal="center" vertical="center" wrapText="1"/>
    </xf>
    <xf numFmtId="168" fontId="19" fillId="0" borderId="2" xfId="1" applyNumberFormat="1" applyFont="1" applyFill="1" applyBorder="1" applyAlignment="1">
      <alignment horizontal="center" vertical="center" wrapText="1"/>
    </xf>
    <xf numFmtId="2" fontId="21" fillId="0" borderId="2" xfId="0" applyNumberFormat="1" applyFont="1" applyBorder="1" applyAlignment="1">
      <alignment horizontal="center" vertical="center"/>
    </xf>
    <xf numFmtId="165" fontId="19" fillId="0" borderId="2" xfId="11" applyFont="1" applyFill="1" applyBorder="1" applyAlignment="1">
      <alignment horizontal="center" vertical="center" wrapText="1"/>
    </xf>
    <xf numFmtId="165" fontId="19" fillId="0" borderId="0" xfId="86" applyFont="1" applyFill="1" applyAlignment="1">
      <alignment horizontal="center" vertical="center"/>
    </xf>
    <xf numFmtId="9" fontId="19" fillId="0" borderId="2" xfId="3" applyNumberFormat="1" applyFont="1" applyBorder="1" applyAlignment="1">
      <alignment horizontal="center" vertical="center" wrapText="1"/>
    </xf>
    <xf numFmtId="165" fontId="21" fillId="0" borderId="0" xfId="86" applyFont="1" applyFill="1" applyAlignment="1">
      <alignment horizontal="center" vertical="center"/>
    </xf>
    <xf numFmtId="46" fontId="19" fillId="0" borderId="2" xfId="3" applyNumberFormat="1" applyFont="1" applyBorder="1" applyAlignment="1">
      <alignment horizontal="center" vertical="center" wrapText="1"/>
    </xf>
    <xf numFmtId="4" fontId="19" fillId="0" borderId="2" xfId="0" applyNumberFormat="1" applyFont="1" applyBorder="1" applyAlignment="1">
      <alignment horizontal="center" vertical="center"/>
    </xf>
    <xf numFmtId="21" fontId="21" fillId="0" borderId="2" xfId="3" applyNumberFormat="1" applyFont="1" applyBorder="1" applyAlignment="1">
      <alignment horizontal="center" vertical="center" wrapText="1"/>
    </xf>
    <xf numFmtId="21" fontId="19" fillId="0" borderId="2" xfId="0" applyNumberFormat="1" applyFont="1" applyBorder="1" applyAlignment="1">
      <alignment horizontal="center" vertical="center" wrapText="1"/>
    </xf>
    <xf numFmtId="9" fontId="19" fillId="0" borderId="2" xfId="0" applyNumberFormat="1" applyFont="1" applyBorder="1" applyAlignment="1">
      <alignment horizontal="center" vertical="center" wrapText="1"/>
    </xf>
    <xf numFmtId="2" fontId="21" fillId="0" borderId="2" xfId="0" applyNumberFormat="1" applyFont="1" applyBorder="1" applyAlignment="1">
      <alignment horizontal="center" vertical="center" wrapText="1"/>
    </xf>
    <xf numFmtId="0" fontId="19" fillId="0" borderId="2" xfId="0" applyFont="1" applyBorder="1" applyAlignment="1">
      <alignment horizontal="center"/>
    </xf>
    <xf numFmtId="0" fontId="21" fillId="0" borderId="2" xfId="3" applyFont="1" applyBorder="1" applyAlignment="1">
      <alignment horizontal="center" vertical="center" wrapText="1"/>
    </xf>
    <xf numFmtId="46" fontId="19" fillId="0" borderId="2" xfId="0" applyNumberFormat="1" applyFont="1" applyBorder="1" applyAlignment="1">
      <alignment horizontal="center" vertical="center" wrapText="1"/>
    </xf>
    <xf numFmtId="0" fontId="21" fillId="0" borderId="8" xfId="0" applyFont="1" applyBorder="1" applyAlignment="1">
      <alignment horizontal="center" vertical="center" wrapText="1"/>
    </xf>
    <xf numFmtId="167" fontId="19" fillId="0" borderId="2" xfId="0" applyNumberFormat="1" applyFont="1" applyBorder="1" applyAlignment="1">
      <alignment horizontal="center" vertical="center" wrapText="1"/>
    </xf>
    <xf numFmtId="165" fontId="19" fillId="0" borderId="0" xfId="0" applyNumberFormat="1" applyFont="1" applyAlignment="1">
      <alignment horizontal="center" vertical="center" wrapText="1"/>
    </xf>
    <xf numFmtId="0" fontId="19" fillId="0" borderId="0" xfId="0" applyFont="1" applyAlignment="1">
      <alignment horizontal="center" vertical="center" wrapText="1"/>
    </xf>
    <xf numFmtId="2" fontId="19" fillId="0" borderId="0" xfId="0" applyNumberFormat="1" applyFont="1" applyAlignment="1">
      <alignment horizontal="center" vertical="center" wrapText="1"/>
    </xf>
    <xf numFmtId="178" fontId="19" fillId="0" borderId="2" xfId="0" applyNumberFormat="1" applyFont="1" applyBorder="1" applyAlignment="1">
      <alignment horizontal="center" vertical="center" wrapText="1"/>
    </xf>
    <xf numFmtId="9" fontId="19" fillId="0" borderId="2" xfId="1" applyFont="1" applyFill="1" applyBorder="1" applyAlignment="1">
      <alignment horizontal="center" vertical="center"/>
    </xf>
    <xf numFmtId="9" fontId="19" fillId="0" borderId="2" xfId="0" applyNumberFormat="1" applyFont="1" applyBorder="1" applyAlignment="1">
      <alignment horizontal="center" vertical="center"/>
    </xf>
    <xf numFmtId="165" fontId="19" fillId="0" borderId="0" xfId="86" applyFont="1" applyFill="1"/>
    <xf numFmtId="165" fontId="19" fillId="0" borderId="0" xfId="0" applyNumberFormat="1" applyFont="1"/>
    <xf numFmtId="10" fontId="19" fillId="0" borderId="0" xfId="0" applyNumberFormat="1" applyFont="1"/>
    <xf numFmtId="0" fontId="19" fillId="0" borderId="2" xfId="0" applyFont="1" applyBorder="1" applyAlignment="1">
      <alignment wrapText="1"/>
    </xf>
    <xf numFmtId="0" fontId="19" fillId="0" borderId="0" xfId="3" applyFont="1" applyAlignment="1">
      <alignment horizontal="center" vertical="center" wrapText="1"/>
    </xf>
    <xf numFmtId="0" fontId="19" fillId="0" borderId="0" xfId="3" applyFont="1" applyAlignment="1">
      <alignment horizontal="left" vertical="center" wrapText="1"/>
    </xf>
    <xf numFmtId="165" fontId="19" fillId="0" borderId="0" xfId="11" applyFont="1" applyFill="1" applyAlignment="1">
      <alignment horizontal="center" vertical="center" wrapText="1"/>
    </xf>
    <xf numFmtId="9" fontId="19" fillId="0" borderId="0" xfId="1" applyFont="1" applyFill="1" applyAlignment="1">
      <alignment horizontal="center" vertical="center" wrapText="1"/>
    </xf>
    <xf numFmtId="9" fontId="21" fillId="0" borderId="0" xfId="1" applyFont="1" applyFill="1" applyAlignment="1">
      <alignment horizontal="center" vertical="center" wrapText="1"/>
    </xf>
    <xf numFmtId="0" fontId="21" fillId="18" borderId="2" xfId="3" applyFont="1" applyFill="1" applyBorder="1" applyAlignment="1">
      <alignment horizontal="center" vertical="center" wrapText="1"/>
    </xf>
    <xf numFmtId="179" fontId="19" fillId="0" borderId="2" xfId="11" applyNumberFormat="1" applyFont="1" applyFill="1" applyBorder="1" applyAlignment="1">
      <alignment horizontal="center" vertical="center" wrapText="1"/>
    </xf>
    <xf numFmtId="182" fontId="19" fillId="0" borderId="2" xfId="86" applyNumberFormat="1" applyFont="1" applyFill="1" applyBorder="1" applyAlignment="1">
      <alignment horizontal="center" vertical="center" wrapText="1"/>
    </xf>
    <xf numFmtId="0" fontId="19" fillId="0" borderId="2" xfId="3" applyFont="1" applyBorder="1" applyAlignment="1">
      <alignment horizontal="right" vertical="center" wrapText="1"/>
    </xf>
    <xf numFmtId="2" fontId="71" fillId="0" borderId="2" xfId="0" applyNumberFormat="1" applyFont="1" applyBorder="1" applyAlignment="1">
      <alignment horizontal="center" vertical="center" wrapText="1"/>
    </xf>
    <xf numFmtId="0" fontId="71" fillId="0" borderId="0" xfId="0" applyFont="1" applyAlignment="1">
      <alignment horizontal="center" vertical="center"/>
    </xf>
    <xf numFmtId="9" fontId="71" fillId="0" borderId="0" xfId="31" applyFont="1" applyBorder="1" applyAlignment="1">
      <alignment horizontal="center" vertical="center" wrapText="1"/>
    </xf>
    <xf numFmtId="10" fontId="71" fillId="0" borderId="0" xfId="0" applyNumberFormat="1" applyFont="1" applyAlignment="1">
      <alignment horizontal="center" vertical="center"/>
    </xf>
    <xf numFmtId="9" fontId="71" fillId="0" borderId="0" xfId="0" applyNumberFormat="1" applyFont="1" applyAlignment="1">
      <alignment horizontal="center" vertical="center"/>
    </xf>
    <xf numFmtId="0" fontId="71" fillId="0" borderId="0" xfId="0" applyFont="1" applyAlignment="1">
      <alignment horizontal="center" vertical="center" wrapText="1"/>
    </xf>
    <xf numFmtId="0" fontId="71" fillId="0" borderId="2" xfId="0" applyFont="1" applyBorder="1" applyAlignment="1">
      <alignment horizontal="center" vertical="center"/>
    </xf>
    <xf numFmtId="0" fontId="71" fillId="0" borderId="0" xfId="0" applyFont="1" applyAlignment="1">
      <alignment horizontal="center"/>
    </xf>
    <xf numFmtId="0" fontId="155" fillId="0" borderId="0" xfId="0" applyFont="1"/>
    <xf numFmtId="0" fontId="74" fillId="0" borderId="0" xfId="0" applyFont="1" applyAlignment="1">
      <alignment horizontal="center" vertical="center"/>
    </xf>
    <xf numFmtId="0" fontId="74" fillId="0" borderId="0" xfId="0" applyFont="1" applyAlignment="1">
      <alignment horizontal="left" vertical="center" wrapText="1"/>
    </xf>
    <xf numFmtId="9" fontId="74" fillId="0" borderId="0" xfId="31" applyFont="1" applyBorder="1" applyAlignment="1">
      <alignment horizontal="center" vertical="center" wrapText="1"/>
    </xf>
    <xf numFmtId="10" fontId="74" fillId="0" borderId="0" xfId="0" applyNumberFormat="1" applyFont="1" applyAlignment="1">
      <alignment horizontal="center" vertical="center"/>
    </xf>
    <xf numFmtId="9" fontId="74" fillId="0" borderId="0" xfId="0" applyNumberFormat="1" applyFont="1" applyAlignment="1">
      <alignment horizontal="center" vertical="center"/>
    </xf>
    <xf numFmtId="0" fontId="74" fillId="0" borderId="0" xfId="0" applyFont="1" applyAlignment="1">
      <alignment horizontal="center" vertical="center" wrapText="1"/>
    </xf>
    <xf numFmtId="0" fontId="74" fillId="0" borderId="0" xfId="0" applyFont="1" applyAlignment="1">
      <alignment horizontal="center"/>
    </xf>
    <xf numFmtId="0" fontId="75" fillId="0" borderId="0" xfId="0" applyFont="1" applyAlignment="1">
      <alignment horizontal="right" vertical="center" wrapText="1"/>
    </xf>
    <xf numFmtId="0" fontId="75" fillId="4" borderId="2" xfId="0" applyFont="1" applyFill="1" applyBorder="1" applyAlignment="1">
      <alignment horizontal="center" vertical="center"/>
    </xf>
    <xf numFmtId="0" fontId="75" fillId="4" borderId="2" xfId="0" applyFont="1" applyFill="1" applyBorder="1" applyAlignment="1">
      <alignment horizontal="center" vertical="center" wrapText="1"/>
    </xf>
    <xf numFmtId="0" fontId="75" fillId="4" borderId="2" xfId="31" applyNumberFormat="1" applyFont="1" applyFill="1" applyBorder="1" applyAlignment="1">
      <alignment horizontal="center" vertical="center" wrapText="1"/>
    </xf>
    <xf numFmtId="0" fontId="76" fillId="3" borderId="2" xfId="0" applyFont="1" applyFill="1" applyBorder="1" applyAlignment="1">
      <alignment horizontal="center" vertical="center"/>
    </xf>
    <xf numFmtId="0" fontId="76" fillId="3" borderId="2" xfId="0" applyFont="1" applyFill="1" applyBorder="1" applyAlignment="1">
      <alignment horizontal="center" vertical="center" wrapText="1"/>
    </xf>
    <xf numFmtId="0" fontId="156" fillId="0" borderId="0" xfId="0" applyFont="1" applyAlignment="1">
      <alignment horizontal="center" vertical="center"/>
    </xf>
    <xf numFmtId="0" fontId="156" fillId="0" borderId="0" xfId="0" applyFont="1" applyAlignment="1">
      <alignment horizontal="left" vertical="center" wrapText="1"/>
    </xf>
    <xf numFmtId="9" fontId="156" fillId="0" borderId="0" xfId="31" applyFont="1" applyBorder="1" applyAlignment="1">
      <alignment horizontal="center" vertical="center" wrapText="1"/>
    </xf>
    <xf numFmtId="9" fontId="156" fillId="0" borderId="0" xfId="0" applyNumberFormat="1" applyFont="1" applyAlignment="1">
      <alignment horizontal="center" vertical="center"/>
    </xf>
    <xf numFmtId="10" fontId="156" fillId="0" borderId="0" xfId="0" applyNumberFormat="1" applyFont="1" applyAlignment="1">
      <alignment horizontal="center" vertical="center"/>
    </xf>
    <xf numFmtId="2" fontId="11" fillId="3" borderId="2" xfId="0" applyNumberFormat="1" applyFont="1" applyFill="1" applyBorder="1" applyAlignment="1">
      <alignment horizontal="center" vertical="center" wrapText="1"/>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2" fontId="13" fillId="3" borderId="2" xfId="0" applyNumberFormat="1" applyFont="1" applyFill="1" applyBorder="1" applyAlignment="1">
      <alignment horizontal="center" vertical="center" wrapText="1"/>
    </xf>
    <xf numFmtId="9" fontId="77" fillId="3" borderId="2" xfId="0" applyNumberFormat="1" applyFont="1" applyFill="1" applyBorder="1" applyAlignment="1">
      <alignment horizontal="center" vertical="center"/>
    </xf>
    <xf numFmtId="2" fontId="77" fillId="3" borderId="2" xfId="0" applyNumberFormat="1" applyFont="1" applyFill="1" applyBorder="1" applyAlignment="1">
      <alignment horizontal="center" vertical="center"/>
    </xf>
    <xf numFmtId="10" fontId="77" fillId="3" borderId="2" xfId="0" applyNumberFormat="1" applyFont="1" applyFill="1" applyBorder="1" applyAlignment="1">
      <alignment horizontal="center" vertical="center"/>
    </xf>
    <xf numFmtId="10" fontId="77" fillId="3" borderId="2" xfId="0" applyNumberFormat="1" applyFont="1" applyFill="1" applyBorder="1" applyAlignment="1">
      <alignment horizontal="center" vertical="center" wrapText="1"/>
    </xf>
    <xf numFmtId="0" fontId="74" fillId="3" borderId="2" xfId="0" applyFont="1" applyFill="1" applyBorder="1" applyAlignment="1">
      <alignment vertical="center"/>
    </xf>
    <xf numFmtId="2" fontId="78" fillId="0" borderId="2" xfId="0" applyNumberFormat="1" applyFont="1" applyBorder="1" applyAlignment="1">
      <alignment horizontal="center" vertical="center"/>
    </xf>
    <xf numFmtId="9" fontId="78" fillId="0" borderId="2" xfId="0" applyNumberFormat="1" applyFont="1" applyBorder="1" applyAlignment="1">
      <alignment horizontal="center" vertical="center"/>
    </xf>
    <xf numFmtId="10" fontId="78" fillId="0" borderId="2" xfId="0" applyNumberFormat="1" applyFont="1" applyBorder="1" applyAlignment="1">
      <alignment horizontal="center" vertical="center"/>
    </xf>
    <xf numFmtId="0" fontId="71" fillId="0" borderId="2" xfId="0" applyFont="1" applyBorder="1" applyAlignment="1">
      <alignment horizontal="center" vertical="center" wrapText="1"/>
    </xf>
    <xf numFmtId="0" fontId="71" fillId="0" borderId="8" xfId="0" applyFont="1" applyBorder="1" applyAlignment="1">
      <alignment horizontal="center" vertical="center" wrapText="1"/>
    </xf>
    <xf numFmtId="0" fontId="74" fillId="0" borderId="2" xfId="0" applyFont="1" applyBorder="1" applyAlignment="1">
      <alignment horizontal="center" vertical="center"/>
    </xf>
    <xf numFmtId="2" fontId="74" fillId="0" borderId="2" xfId="0" applyNumberFormat="1" applyFont="1" applyBorder="1" applyAlignment="1">
      <alignment horizontal="center" vertical="center"/>
    </xf>
    <xf numFmtId="9" fontId="74" fillId="0" borderId="2" xfId="0" applyNumberFormat="1" applyFont="1" applyBorder="1" applyAlignment="1">
      <alignment horizontal="center" vertical="center"/>
    </xf>
    <xf numFmtId="0" fontId="74" fillId="0" borderId="2" xfId="0" applyFont="1" applyBorder="1" applyAlignment="1">
      <alignment horizontal="left" vertical="center" wrapText="1"/>
    </xf>
    <xf numFmtId="0" fontId="74" fillId="0" borderId="2" xfId="0" applyFont="1" applyBorder="1" applyAlignment="1">
      <alignment horizontal="center" vertical="center" wrapText="1"/>
    </xf>
    <xf numFmtId="0" fontId="74" fillId="0" borderId="8" xfId="0" applyFont="1" applyBorder="1" applyAlignment="1">
      <alignment horizontal="center" vertical="center" wrapText="1"/>
    </xf>
    <xf numFmtId="10" fontId="11" fillId="0" borderId="2" xfId="0" applyNumberFormat="1" applyFont="1" applyBorder="1" applyAlignment="1">
      <alignment horizontal="center" vertical="center"/>
    </xf>
    <xf numFmtId="9" fontId="11" fillId="0" borderId="2" xfId="0" applyNumberFormat="1" applyFont="1" applyBorder="1" applyAlignment="1">
      <alignment horizontal="center" vertical="center" wrapText="1"/>
    </xf>
    <xf numFmtId="0" fontId="79" fillId="0" borderId="2" xfId="0" applyFont="1" applyBorder="1" applyAlignment="1">
      <alignment horizontal="center" vertical="center"/>
    </xf>
    <xf numFmtId="2" fontId="15" fillId="0" borderId="2" xfId="0" applyNumberFormat="1" applyFont="1" applyBorder="1" applyAlignment="1">
      <alignment horizontal="center" vertical="center"/>
    </xf>
    <xf numFmtId="0" fontId="80" fillId="3" borderId="2" xfId="0" applyFont="1" applyFill="1" applyBorder="1" applyAlignment="1">
      <alignment horizontal="left" vertical="top" wrapText="1"/>
    </xf>
    <xf numFmtId="9" fontId="15" fillId="0" borderId="2" xfId="0" applyNumberFormat="1" applyFont="1" applyBorder="1" applyAlignment="1">
      <alignment horizontal="center" vertical="center"/>
    </xf>
    <xf numFmtId="9" fontId="15" fillId="0" borderId="6"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2" fontId="81" fillId="3" borderId="2" xfId="0" applyNumberFormat="1" applyFont="1" applyFill="1" applyBorder="1" applyAlignment="1">
      <alignment horizontal="center" vertical="center" wrapText="1"/>
    </xf>
    <xf numFmtId="0" fontId="84" fillId="5"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2" fontId="13" fillId="3" borderId="10" xfId="0" applyNumberFormat="1" applyFont="1" applyFill="1" applyBorder="1" applyAlignment="1">
      <alignment horizontal="center" vertical="center" wrapText="1"/>
    </xf>
    <xf numFmtId="0" fontId="11" fillId="3" borderId="10" xfId="0" applyFont="1" applyFill="1" applyBorder="1" applyAlignment="1">
      <alignment horizontal="center" vertical="center"/>
    </xf>
    <xf numFmtId="9" fontId="77" fillId="3" borderId="10" xfId="0" applyNumberFormat="1" applyFont="1" applyFill="1" applyBorder="1" applyAlignment="1">
      <alignment horizontal="center" vertical="center"/>
    </xf>
    <xf numFmtId="2" fontId="77" fillId="3" borderId="10" xfId="0" applyNumberFormat="1" applyFont="1" applyFill="1" applyBorder="1" applyAlignment="1">
      <alignment horizontal="center" vertical="center"/>
    </xf>
    <xf numFmtId="10" fontId="77" fillId="3" borderId="10" xfId="0" applyNumberFormat="1" applyFont="1" applyFill="1" applyBorder="1" applyAlignment="1">
      <alignment horizontal="center" vertical="center"/>
    </xf>
    <xf numFmtId="10" fontId="77" fillId="3" borderId="10" xfId="0" applyNumberFormat="1" applyFont="1" applyFill="1" applyBorder="1" applyAlignment="1">
      <alignment horizontal="center" vertical="center" wrapText="1"/>
    </xf>
    <xf numFmtId="0" fontId="11" fillId="3" borderId="10" xfId="0" applyFont="1" applyFill="1" applyBorder="1" applyAlignment="1">
      <alignment horizontal="center" vertical="center" wrapText="1"/>
    </xf>
    <xf numFmtId="0" fontId="74" fillId="3" borderId="8" xfId="0" applyFont="1" applyFill="1" applyBorder="1" applyAlignment="1">
      <alignment vertical="center"/>
    </xf>
    <xf numFmtId="0" fontId="74" fillId="3" borderId="2" xfId="0" applyFont="1" applyFill="1" applyBorder="1" applyAlignment="1">
      <alignment horizontal="center" vertical="center"/>
    </xf>
    <xf numFmtId="2" fontId="15" fillId="3" borderId="2" xfId="0" applyNumberFormat="1" applyFont="1" applyFill="1" applyBorder="1" applyAlignment="1">
      <alignment horizontal="center" vertical="center"/>
    </xf>
    <xf numFmtId="0" fontId="74" fillId="3" borderId="2" xfId="0" applyFont="1" applyFill="1" applyBorder="1" applyAlignment="1">
      <alignment horizontal="center" vertical="center" wrapText="1"/>
    </xf>
    <xf numFmtId="9" fontId="74" fillId="3" borderId="2" xfId="31" applyFont="1" applyFill="1" applyBorder="1" applyAlignment="1">
      <alignment horizontal="center" vertical="center" wrapText="1"/>
    </xf>
    <xf numFmtId="9" fontId="74" fillId="3" borderId="2" xfId="0" applyNumberFormat="1" applyFont="1" applyFill="1" applyBorder="1" applyAlignment="1">
      <alignment horizontal="center" vertical="center"/>
    </xf>
    <xf numFmtId="0" fontId="76" fillId="3" borderId="7" xfId="0" applyFont="1" applyFill="1" applyBorder="1" applyAlignment="1">
      <alignment horizontal="left" vertical="center" wrapText="1"/>
    </xf>
    <xf numFmtId="9" fontId="74" fillId="0" borderId="2" xfId="31" applyFont="1" applyBorder="1" applyAlignment="1">
      <alignment horizontal="center" vertical="center" wrapText="1"/>
    </xf>
    <xf numFmtId="0" fontId="15" fillId="0" borderId="7" xfId="0" applyFont="1" applyBorder="1" applyAlignment="1">
      <alignment horizontal="justify" vertical="center" wrapText="1"/>
    </xf>
    <xf numFmtId="0" fontId="15" fillId="0" borderId="7" xfId="0" applyFont="1" applyBorder="1" applyAlignment="1">
      <alignment horizontal="left" vertical="center" wrapText="1"/>
    </xf>
    <xf numFmtId="0" fontId="15" fillId="0" borderId="7" xfId="17" applyFont="1" applyBorder="1" applyAlignment="1">
      <alignment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84" fillId="3" borderId="2" xfId="0" applyFont="1" applyFill="1" applyBorder="1" applyAlignment="1">
      <alignment horizontal="center" vertical="center"/>
    </xf>
    <xf numFmtId="0" fontId="85" fillId="0" borderId="2" xfId="0" applyFont="1" applyBorder="1" applyAlignment="1">
      <alignment horizontal="center" vertical="center"/>
    </xf>
    <xf numFmtId="0" fontId="84" fillId="0" borderId="2" xfId="0" applyFont="1" applyBorder="1" applyAlignment="1">
      <alignment horizontal="center" vertical="center"/>
    </xf>
    <xf numFmtId="0" fontId="73" fillId="0" borderId="2" xfId="0" applyFont="1" applyBorder="1"/>
    <xf numFmtId="0" fontId="76" fillId="3" borderId="7" xfId="0" applyFont="1" applyFill="1" applyBorder="1" applyAlignment="1">
      <alignment horizontal="left" vertical="top" wrapText="1"/>
    </xf>
    <xf numFmtId="0" fontId="84" fillId="0" borderId="0" xfId="0" applyFont="1" applyAlignment="1">
      <alignment horizontal="center" vertical="center"/>
    </xf>
    <xf numFmtId="0" fontId="74" fillId="0" borderId="0" xfId="0" applyFont="1" applyAlignment="1">
      <alignment horizontal="justify" vertical="center" wrapText="1"/>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74" fillId="0" borderId="0" xfId="0" applyFont="1" applyAlignment="1">
      <alignment horizontal="center" vertical="top" wrapText="1"/>
    </xf>
    <xf numFmtId="2" fontId="74" fillId="0" borderId="6" xfId="0" applyNumberFormat="1" applyFont="1" applyBorder="1" applyAlignment="1">
      <alignment horizontal="center" vertical="center"/>
    </xf>
    <xf numFmtId="0" fontId="74" fillId="3" borderId="18" xfId="0" applyFont="1" applyFill="1" applyBorder="1" applyAlignment="1">
      <alignment horizontal="center" vertical="center" wrapText="1"/>
    </xf>
    <xf numFmtId="0" fontId="86" fillId="3" borderId="2" xfId="0" applyFont="1" applyFill="1" applyBorder="1" applyAlignment="1">
      <alignment horizontal="center" vertical="center"/>
    </xf>
    <xf numFmtId="0" fontId="11" fillId="0" borderId="2" xfId="0" applyFont="1" applyBorder="1" applyAlignment="1">
      <alignment horizontal="left" vertical="top" wrapText="1"/>
    </xf>
    <xf numFmtId="0" fontId="74" fillId="3" borderId="6" xfId="0" applyFont="1" applyFill="1" applyBorder="1" applyAlignment="1">
      <alignment horizontal="center" vertical="center"/>
    </xf>
    <xf numFmtId="9" fontId="74" fillId="0" borderId="6" xfId="0" applyNumberFormat="1" applyFont="1" applyBorder="1" applyAlignment="1">
      <alignment horizontal="center" vertical="center"/>
    </xf>
    <xf numFmtId="9" fontId="74" fillId="3" borderId="6" xfId="0" applyNumberFormat="1" applyFont="1" applyFill="1" applyBorder="1" applyAlignment="1">
      <alignment horizontal="center" vertical="center"/>
    </xf>
    <xf numFmtId="0" fontId="11" fillId="3" borderId="6" xfId="0" applyFont="1" applyFill="1" applyBorder="1" applyAlignment="1">
      <alignment horizontal="center" vertical="center" wrapText="1"/>
    </xf>
    <xf numFmtId="166" fontId="11" fillId="0" borderId="0" xfId="0" applyNumberFormat="1" applyFont="1" applyAlignment="1">
      <alignment horizontal="center" vertical="center"/>
    </xf>
    <xf numFmtId="0" fontId="79" fillId="0" borderId="0" xfId="0" applyFont="1" applyAlignment="1">
      <alignment horizontal="center" vertical="top" wrapText="1"/>
    </xf>
    <xf numFmtId="0" fontId="84" fillId="3" borderId="5" xfId="0" applyFont="1" applyFill="1" applyBorder="1" applyAlignment="1">
      <alignment vertical="center"/>
    </xf>
    <xf numFmtId="0" fontId="11" fillId="0" borderId="2" xfId="0" applyFont="1" applyBorder="1" applyAlignment="1">
      <alignment vertical="top" wrapText="1"/>
    </xf>
    <xf numFmtId="0" fontId="15" fillId="0" borderId="2" xfId="0" applyFont="1" applyBorder="1" applyAlignment="1">
      <alignment horizontal="center" vertical="top" wrapText="1"/>
    </xf>
    <xf numFmtId="10" fontId="74" fillId="3" borderId="2" xfId="0" applyNumberFormat="1" applyFont="1" applyFill="1" applyBorder="1" applyAlignment="1">
      <alignment horizontal="center" vertical="center"/>
    </xf>
    <xf numFmtId="0" fontId="11" fillId="3" borderId="10" xfId="0" applyFont="1" applyFill="1" applyBorder="1" applyAlignment="1">
      <alignment vertical="center" wrapText="1"/>
    </xf>
    <xf numFmtId="9" fontId="11" fillId="3" borderId="6" xfId="0" applyNumberFormat="1" applyFont="1" applyFill="1" applyBorder="1" applyAlignment="1">
      <alignment horizontal="center" vertical="center"/>
    </xf>
    <xf numFmtId="0" fontId="157"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81" fillId="3" borderId="2" xfId="0" applyFont="1" applyFill="1" applyBorder="1" applyAlignment="1">
      <alignment horizontal="center" vertical="center" wrapText="1"/>
    </xf>
    <xf numFmtId="0" fontId="81" fillId="3" borderId="2" xfId="0" applyFont="1" applyFill="1" applyBorder="1" applyAlignment="1">
      <alignment horizontal="center" vertical="center"/>
    </xf>
    <xf numFmtId="0" fontId="157" fillId="0" borderId="6" xfId="0" applyFont="1" applyBorder="1" applyAlignment="1">
      <alignment horizontal="left" vertical="center" wrapText="1"/>
    </xf>
    <xf numFmtId="0" fontId="15" fillId="3" borderId="6" xfId="0" applyFont="1" applyFill="1" applyBorder="1" applyAlignment="1">
      <alignment horizontal="left" vertical="center" wrapText="1"/>
    </xf>
    <xf numFmtId="0" fontId="15" fillId="0" borderId="2" xfId="0" applyFont="1" applyBorder="1" applyAlignment="1">
      <alignment vertical="center" wrapText="1"/>
    </xf>
    <xf numFmtId="2" fontId="15" fillId="0" borderId="2" xfId="0" applyNumberFormat="1" applyFont="1" applyBorder="1" applyAlignment="1">
      <alignment horizontal="center" vertical="center" wrapText="1"/>
    </xf>
    <xf numFmtId="0" fontId="157" fillId="0" borderId="2" xfId="0" applyFont="1" applyBorder="1" applyAlignment="1">
      <alignment vertical="center" wrapText="1"/>
    </xf>
    <xf numFmtId="0" fontId="15" fillId="3" borderId="2" xfId="0" applyFont="1" applyFill="1" applyBorder="1" applyAlignment="1">
      <alignment vertical="center" wrapText="1"/>
    </xf>
    <xf numFmtId="9" fontId="15" fillId="0" borderId="2" xfId="31"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15" fillId="0" borderId="2" xfId="0" applyFont="1" applyBorder="1" applyAlignment="1">
      <alignment horizontal="left" vertical="top" wrapText="1"/>
    </xf>
    <xf numFmtId="0" fontId="158"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9" fontId="15" fillId="0" borderId="2" xfId="0" applyNumberFormat="1" applyFont="1" applyBorder="1" applyAlignment="1">
      <alignment vertical="center" wrapText="1"/>
    </xf>
    <xf numFmtId="0" fontId="15" fillId="0" borderId="8" xfId="0" applyFont="1" applyBorder="1" applyAlignment="1">
      <alignment horizontal="center" vertical="center" wrapText="1"/>
    </xf>
    <xf numFmtId="0" fontId="158"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58" fillId="0" borderId="2" xfId="0" applyFont="1" applyBorder="1" applyAlignment="1">
      <alignment vertical="center" wrapText="1"/>
    </xf>
    <xf numFmtId="166" fontId="15" fillId="0" borderId="2" xfId="0" applyNumberFormat="1" applyFont="1" applyBorder="1" applyAlignment="1">
      <alignment horizontal="center" vertical="center"/>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57" fillId="3" borderId="6"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5" xfId="0" applyFont="1" applyFill="1" applyBorder="1" applyAlignment="1">
      <alignment horizontal="center" vertical="center"/>
    </xf>
    <xf numFmtId="0" fontId="15" fillId="0" borderId="6" xfId="0" applyFont="1" applyBorder="1" applyAlignment="1">
      <alignment horizontal="center" vertical="center"/>
    </xf>
    <xf numFmtId="9" fontId="15" fillId="3" borderId="6" xfId="0" applyNumberFormat="1" applyFont="1" applyFill="1" applyBorder="1" applyAlignment="1">
      <alignment horizontal="center" vertical="center"/>
    </xf>
    <xf numFmtId="0" fontId="157"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168" fontId="15" fillId="3" borderId="2" xfId="0" applyNumberFormat="1" applyFont="1" applyFill="1" applyBorder="1" applyAlignment="1">
      <alignment horizontal="center" vertical="center"/>
    </xf>
    <xf numFmtId="0" fontId="45" fillId="0" borderId="0" xfId="0" applyFont="1"/>
    <xf numFmtId="0" fontId="45" fillId="0" borderId="2" xfId="0" applyFont="1" applyBorder="1" applyAlignment="1">
      <alignment horizontal="center" vertical="top" wrapText="1"/>
    </xf>
    <xf numFmtId="0" fontId="45" fillId="0" borderId="2" xfId="0" quotePrefix="1" applyFont="1" applyBorder="1" applyAlignment="1">
      <alignment horizontal="center"/>
    </xf>
    <xf numFmtId="0" fontId="167"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2" fillId="0" borderId="0" xfId="0" applyFont="1" applyAlignment="1">
      <alignment horizontal="center"/>
    </xf>
    <xf numFmtId="0" fontId="45" fillId="0" borderId="2" xfId="0" quotePrefix="1" applyFont="1" applyBorder="1" applyAlignment="1">
      <alignment horizontal="center" vertical="center"/>
    </xf>
    <xf numFmtId="0" fontId="45" fillId="0" borderId="2" xfId="0" quotePrefix="1" applyFont="1" applyBorder="1" applyAlignment="1">
      <alignment horizontal="center" vertical="center" wrapText="1"/>
    </xf>
    <xf numFmtId="0" fontId="22" fillId="0" borderId="2" xfId="0" applyFont="1" applyBorder="1" applyAlignment="1">
      <alignment horizontal="center" vertical="top"/>
    </xf>
    <xf numFmtId="0" fontId="22" fillId="0" borderId="2" xfId="0" applyFont="1" applyBorder="1" applyAlignment="1">
      <alignment vertical="top" wrapText="1"/>
    </xf>
    <xf numFmtId="0" fontId="88" fillId="0" borderId="2" xfId="0" quotePrefix="1" applyFont="1" applyBorder="1" applyAlignment="1">
      <alignment horizontal="center" vertical="center"/>
    </xf>
    <xf numFmtId="0" fontId="88" fillId="0" borderId="2" xfId="0" quotePrefix="1" applyFont="1" applyBorder="1" applyAlignment="1">
      <alignment horizontal="center" vertical="center" wrapText="1"/>
    </xf>
    <xf numFmtId="0" fontId="88" fillId="0" borderId="2" xfId="0" quotePrefix="1" applyFont="1" applyBorder="1" applyAlignment="1">
      <alignment horizontal="center"/>
    </xf>
    <xf numFmtId="0" fontId="88" fillId="0" borderId="2" xfId="0" applyFont="1" applyBorder="1" applyAlignment="1">
      <alignment horizontal="center"/>
    </xf>
    <xf numFmtId="0" fontId="88" fillId="0" borderId="2" xfId="0" applyFont="1" applyBorder="1"/>
    <xf numFmtId="0" fontId="22" fillId="0" borderId="7" xfId="0" applyFont="1" applyBorder="1" applyAlignment="1">
      <alignment vertical="center"/>
    </xf>
    <xf numFmtId="0" fontId="22" fillId="0" borderId="8" xfId="0" applyFont="1" applyBorder="1" applyAlignment="1">
      <alignment vertical="center"/>
    </xf>
    <xf numFmtId="0" fontId="154" fillId="0" borderId="10" xfId="0" applyFont="1" applyBorder="1" applyAlignment="1">
      <alignment vertical="center" wrapText="1"/>
    </xf>
    <xf numFmtId="0" fontId="4" fillId="0" borderId="8" xfId="0" applyFont="1" applyBorder="1" applyAlignment="1">
      <alignment vertical="center" wrapText="1"/>
    </xf>
    <xf numFmtId="0" fontId="154" fillId="0" borderId="8" xfId="0" applyFont="1" applyBorder="1" applyAlignment="1">
      <alignment vertical="center" wrapText="1"/>
    </xf>
    <xf numFmtId="0" fontId="154" fillId="0" borderId="8" xfId="0" applyFont="1" applyBorder="1" applyAlignment="1">
      <alignment horizontal="left" vertical="center" wrapText="1"/>
    </xf>
    <xf numFmtId="166" fontId="4" fillId="0" borderId="7" xfId="0" applyNumberFormat="1" applyFont="1" applyBorder="1"/>
    <xf numFmtId="0" fontId="4" fillId="0" borderId="7" xfId="0" applyFont="1" applyBorder="1"/>
    <xf numFmtId="1" fontId="4" fillId="0" borderId="7" xfId="0" applyNumberFormat="1" applyFont="1" applyBorder="1"/>
    <xf numFmtId="0" fontId="4" fillId="0" borderId="8" xfId="0" applyFont="1" applyBorder="1" applyAlignment="1">
      <alignment horizontal="center" vertical="center"/>
    </xf>
    <xf numFmtId="0" fontId="4" fillId="0" borderId="4" xfId="0" applyFont="1" applyBorder="1" applyAlignment="1">
      <alignment horizontal="center" vertical="center"/>
    </xf>
    <xf numFmtId="10" fontId="88" fillId="0" borderId="2" xfId="0" quotePrefix="1" applyNumberFormat="1" applyFont="1" applyBorder="1" applyAlignment="1">
      <alignment horizontal="center"/>
    </xf>
    <xf numFmtId="10" fontId="88" fillId="0" borderId="2" xfId="0" applyNumberFormat="1" applyFont="1" applyBorder="1"/>
    <xf numFmtId="10" fontId="88" fillId="0" borderId="2" xfId="0" applyNumberFormat="1" applyFont="1" applyBorder="1" applyAlignment="1">
      <alignment horizontal="center"/>
    </xf>
    <xf numFmtId="0" fontId="4" fillId="0" borderId="8" xfId="0" applyFont="1" applyBorder="1" applyAlignment="1">
      <alignment horizontal="right" vertical="center"/>
    </xf>
    <xf numFmtId="10" fontId="45" fillId="0" borderId="0" xfId="0" applyNumberFormat="1" applyFont="1"/>
    <xf numFmtId="10" fontId="90" fillId="0" borderId="2" xfId="0" applyNumberFormat="1" applyFont="1" applyBorder="1" applyAlignment="1">
      <alignment horizontal="center"/>
    </xf>
    <xf numFmtId="0" fontId="49" fillId="0" borderId="7" xfId="0" applyFont="1" applyBorder="1"/>
    <xf numFmtId="1" fontId="49" fillId="0" borderId="7" xfId="0" applyNumberFormat="1" applyFont="1" applyBorder="1"/>
    <xf numFmtId="10" fontId="88" fillId="0" borderId="2" xfId="0" quotePrefix="1" applyNumberFormat="1" applyFont="1" applyBorder="1" applyAlignment="1">
      <alignment horizontal="center" vertical="center"/>
    </xf>
    <xf numFmtId="0" fontId="88" fillId="0" borderId="2" xfId="0" applyFont="1" applyBorder="1" applyAlignment="1">
      <alignment horizontal="center" vertical="top" wrapText="1"/>
    </xf>
    <xf numFmtId="10" fontId="88" fillId="0" borderId="2" xfId="0" applyNumberFormat="1" applyFont="1" applyBorder="1" applyAlignment="1">
      <alignment horizontal="center" vertical="top" wrapText="1"/>
    </xf>
    <xf numFmtId="0" fontId="22" fillId="0" borderId="0" xfId="0" applyFont="1" applyAlignment="1">
      <alignment horizontal="center" vertical="top"/>
    </xf>
    <xf numFmtId="0" fontId="22" fillId="0" borderId="0" xfId="0" applyFont="1" applyAlignment="1">
      <alignment vertical="top" wrapText="1"/>
    </xf>
    <xf numFmtId="0" fontId="22" fillId="0" borderId="0" xfId="0" applyFont="1" applyAlignment="1">
      <alignment vertical="center"/>
    </xf>
    <xf numFmtId="10" fontId="90" fillId="0" borderId="0" xfId="0" applyNumberFormat="1" applyFont="1" applyAlignment="1">
      <alignment horizontal="center"/>
    </xf>
    <xf numFmtId="10" fontId="88" fillId="0" borderId="0" xfId="0" applyNumberFormat="1" applyFont="1"/>
    <xf numFmtId="0" fontId="4" fillId="0" borderId="5" xfId="0" applyFont="1" applyBorder="1" applyAlignment="1">
      <alignment horizontal="center"/>
    </xf>
    <xf numFmtId="0" fontId="4" fillId="0" borderId="8" xfId="0" applyFont="1" applyBorder="1" applyAlignment="1">
      <alignment horizontal="left" wrapText="1"/>
    </xf>
    <xf numFmtId="0" fontId="4" fillId="0" borderId="8" xfId="0" applyFont="1" applyBorder="1" applyAlignment="1">
      <alignment horizontal="center"/>
    </xf>
    <xf numFmtId="2" fontId="5" fillId="0" borderId="2" xfId="0" applyNumberFormat="1" applyFont="1" applyBorder="1" applyAlignment="1">
      <alignment horizontal="center" vertical="center"/>
    </xf>
    <xf numFmtId="10" fontId="90" fillId="0" borderId="2" xfId="0" applyNumberFormat="1" applyFont="1" applyBorder="1" applyAlignment="1">
      <alignment horizontal="right"/>
    </xf>
    <xf numFmtId="171" fontId="5" fillId="0" borderId="2" xfId="0" applyNumberFormat="1" applyFont="1" applyBorder="1" applyAlignment="1">
      <alignment horizontal="center" vertical="center"/>
    </xf>
    <xf numFmtId="166" fontId="21" fillId="3" borderId="2" xfId="3" applyNumberFormat="1" applyFont="1" applyFill="1" applyBorder="1" applyAlignment="1">
      <alignment horizontal="center" vertical="center" wrapText="1"/>
    </xf>
    <xf numFmtId="2" fontId="4" fillId="0" borderId="2" xfId="39" applyNumberFormat="1" applyFont="1" applyBorder="1" applyAlignment="1">
      <alignment horizontal="center" vertical="center"/>
    </xf>
    <xf numFmtId="9" fontId="21" fillId="3" borderId="2" xfId="3" applyNumberFormat="1" applyFont="1" applyFill="1" applyBorder="1" applyAlignment="1">
      <alignment horizontal="center" vertical="center" wrapText="1"/>
    </xf>
    <xf numFmtId="0" fontId="17" fillId="3" borderId="2" xfId="3" applyFont="1" applyFill="1" applyBorder="1" applyAlignment="1">
      <alignment horizontal="center" vertical="center" wrapText="1"/>
    </xf>
    <xf numFmtId="0" fontId="6" fillId="0" borderId="0" xfId="0" applyFont="1" applyAlignment="1">
      <alignment horizontal="center"/>
    </xf>
    <xf numFmtId="2" fontId="4" fillId="0" borderId="2" xfId="39" applyNumberFormat="1" applyFont="1" applyBorder="1" applyAlignment="1">
      <alignment horizontal="center" vertical="center" wrapText="1"/>
    </xf>
    <xf numFmtId="9" fontId="19" fillId="3" borderId="2" xfId="12" applyFont="1" applyFill="1" applyBorder="1" applyAlignment="1">
      <alignment horizontal="center" vertical="center" wrapText="1"/>
    </xf>
    <xf numFmtId="9" fontId="20" fillId="3" borderId="2" xfId="3" applyNumberFormat="1" applyFont="1" applyFill="1" applyBorder="1" applyAlignment="1">
      <alignment horizontal="center" vertical="center" wrapText="1"/>
    </xf>
    <xf numFmtId="0" fontId="20" fillId="3" borderId="2" xfId="11" applyNumberFormat="1" applyFont="1" applyFill="1" applyBorder="1" applyAlignment="1">
      <alignment horizontal="center" vertical="center" wrapText="1"/>
    </xf>
    <xf numFmtId="0" fontId="21" fillId="4" borderId="2" xfId="0" applyFont="1" applyFill="1" applyBorder="1" applyAlignment="1">
      <alignment horizontal="center" vertical="center"/>
    </xf>
    <xf numFmtId="0" fontId="19" fillId="3" borderId="2" xfId="0" applyFont="1" applyFill="1" applyBorder="1" applyAlignment="1">
      <alignment horizontal="center" vertical="center"/>
    </xf>
    <xf numFmtId="0" fontId="4" fillId="0" borderId="0" xfId="0" applyFont="1" applyAlignment="1">
      <alignment vertical="center" wrapText="1"/>
    </xf>
    <xf numFmtId="0" fontId="23" fillId="4" borderId="2" xfId="3" applyFont="1" applyFill="1" applyBorder="1" applyAlignment="1">
      <alignment horizontal="center" vertical="center" wrapText="1"/>
    </xf>
    <xf numFmtId="0" fontId="19" fillId="3" borderId="2" xfId="0" applyFont="1" applyFill="1" applyBorder="1"/>
    <xf numFmtId="0" fontId="20" fillId="0" borderId="2" xfId="3" applyFont="1" applyBorder="1" applyAlignment="1">
      <alignment horizontal="center" vertical="center" wrapText="1"/>
    </xf>
    <xf numFmtId="9" fontId="4" fillId="0" borderId="4" xfId="85" applyFont="1" applyFill="1" applyBorder="1" applyAlignment="1">
      <alignment horizontal="center" vertical="center"/>
    </xf>
    <xf numFmtId="179" fontId="20" fillId="3" borderId="2" xfId="11" applyNumberFormat="1" applyFont="1" applyFill="1" applyBorder="1" applyAlignment="1">
      <alignment horizontal="center" vertical="center" wrapText="1"/>
    </xf>
    <xf numFmtId="165" fontId="20" fillId="3" borderId="2" xfId="11" applyFont="1" applyFill="1" applyBorder="1" applyAlignment="1">
      <alignment horizontal="center" vertical="center" wrapText="1"/>
    </xf>
    <xf numFmtId="9" fontId="5" fillId="0" borderId="2" xfId="0" applyNumberFormat="1" applyFont="1" applyBorder="1" applyAlignment="1">
      <alignment horizontal="center" vertical="center"/>
    </xf>
    <xf numFmtId="9" fontId="19" fillId="3" borderId="2" xfId="3" applyNumberFormat="1" applyFont="1" applyFill="1" applyBorder="1" applyAlignment="1">
      <alignment vertical="center" wrapText="1"/>
    </xf>
    <xf numFmtId="0" fontId="6" fillId="0" borderId="0" xfId="0" applyFont="1"/>
    <xf numFmtId="0" fontId="21" fillId="3" borderId="2" xfId="3" applyFont="1" applyFill="1" applyBorder="1" applyAlignment="1">
      <alignment horizontal="left" vertical="center" wrapText="1"/>
    </xf>
    <xf numFmtId="9" fontId="21" fillId="3" borderId="7" xfId="3" applyNumberFormat="1" applyFont="1" applyFill="1" applyBorder="1" applyAlignment="1">
      <alignment horizontal="center" vertical="center" wrapText="1"/>
    </xf>
    <xf numFmtId="9" fontId="17" fillId="3" borderId="2" xfId="3" applyNumberFormat="1" applyFont="1" applyFill="1" applyBorder="1" applyAlignment="1">
      <alignment horizontal="center" vertical="center" wrapText="1"/>
    </xf>
    <xf numFmtId="166" fontId="19" fillId="3" borderId="2" xfId="3" applyNumberFormat="1" applyFont="1" applyFill="1" applyBorder="1" applyAlignment="1">
      <alignment vertical="center" wrapText="1"/>
    </xf>
    <xf numFmtId="0" fontId="21" fillId="0" borderId="10" xfId="3" applyFont="1" applyBorder="1" applyAlignment="1">
      <alignment horizontal="center" vertical="center" wrapText="1"/>
    </xf>
    <xf numFmtId="0" fontId="25" fillId="0" borderId="10" xfId="3" applyFont="1" applyBorder="1" applyAlignment="1">
      <alignment vertical="center" wrapText="1"/>
    </xf>
    <xf numFmtId="0" fontId="21" fillId="0" borderId="8" xfId="3" applyFont="1" applyBorder="1" applyAlignment="1">
      <alignment vertical="center" wrapText="1"/>
    </xf>
    <xf numFmtId="0" fontId="21" fillId="3" borderId="2" xfId="3" applyFont="1" applyFill="1" applyBorder="1" applyAlignment="1">
      <alignment horizontal="center" vertical="center" wrapText="1"/>
    </xf>
    <xf numFmtId="0" fontId="102" fillId="0" borderId="0" xfId="39"/>
    <xf numFmtId="0" fontId="4" fillId="0" borderId="0" xfId="39" applyFont="1"/>
    <xf numFmtId="9" fontId="4" fillId="0" borderId="2" xfId="39" applyNumberFormat="1" applyFont="1" applyBorder="1" applyAlignment="1">
      <alignment horizontal="center" vertical="center" wrapText="1"/>
    </xf>
    <xf numFmtId="0" fontId="4" fillId="0" borderId="0" xfId="39" applyFont="1" applyAlignment="1">
      <alignment vertical="center"/>
    </xf>
    <xf numFmtId="9" fontId="4" fillId="0" borderId="2" xfId="105" applyFont="1" applyBorder="1" applyAlignment="1">
      <alignment horizontal="center" vertical="center" wrapText="1"/>
    </xf>
    <xf numFmtId="0" fontId="4" fillId="0" borderId="2" xfId="39" applyFont="1" applyBorder="1"/>
    <xf numFmtId="9" fontId="4" fillId="0" borderId="2" xfId="39" applyNumberFormat="1" applyFont="1" applyBorder="1" applyAlignment="1">
      <alignment horizontal="center" vertical="center"/>
    </xf>
    <xf numFmtId="0" fontId="137" fillId="0" borderId="2" xfId="39" applyFont="1" applyBorder="1" applyAlignment="1">
      <alignment horizontal="center" vertical="center"/>
    </xf>
    <xf numFmtId="170" fontId="4" fillId="0" borderId="2" xfId="39" applyNumberFormat="1" applyFont="1" applyBorder="1" applyAlignment="1">
      <alignment horizontal="center" vertical="center"/>
    </xf>
    <xf numFmtId="0" fontId="137" fillId="0" borderId="2" xfId="39" applyFont="1" applyBorder="1" applyAlignment="1">
      <alignment horizontal="left" vertical="center" wrapText="1"/>
    </xf>
    <xf numFmtId="170" fontId="4" fillId="0" borderId="2" xfId="39" applyNumberFormat="1" applyFont="1" applyBorder="1" applyAlignment="1">
      <alignment horizontal="center" vertical="center" wrapText="1"/>
    </xf>
    <xf numFmtId="0" fontId="4" fillId="0" borderId="6" xfId="39" applyFont="1" applyBorder="1" applyAlignment="1">
      <alignment horizontal="center" vertical="center"/>
    </xf>
    <xf numFmtId="0" fontId="49" fillId="0" borderId="0" xfId="130" applyFont="1" applyAlignment="1">
      <alignment horizontal="center" vertical="center"/>
    </xf>
    <xf numFmtId="0" fontId="49" fillId="0" borderId="0" xfId="131" applyFont="1"/>
    <xf numFmtId="9" fontId="21" fillId="0" borderId="4" xfId="130" applyNumberFormat="1" applyFont="1" applyBorder="1" applyAlignment="1">
      <alignment horizontal="center" vertical="center"/>
    </xf>
    <xf numFmtId="2" fontId="21" fillId="0" borderId="4" xfId="130" applyNumberFormat="1" applyFont="1" applyBorder="1" applyAlignment="1">
      <alignment horizontal="center" vertical="center"/>
    </xf>
    <xf numFmtId="1" fontId="56" fillId="6" borderId="2" xfId="130" applyNumberFormat="1" applyFont="1" applyFill="1" applyBorder="1" applyAlignment="1">
      <alignment horizontal="center" vertical="center"/>
    </xf>
    <xf numFmtId="0" fontId="150" fillId="0" borderId="0" xfId="130" applyFont="1" applyAlignment="1">
      <alignment horizontal="center" vertical="center"/>
    </xf>
    <xf numFmtId="0" fontId="4" fillId="0" borderId="2" xfId="130" applyFont="1" applyBorder="1" applyAlignment="1">
      <alignment horizontal="center" vertical="center"/>
    </xf>
    <xf numFmtId="0" fontId="3" fillId="0" borderId="0" xfId="130" applyFont="1"/>
    <xf numFmtId="43" fontId="1" fillId="0" borderId="0" xfId="130" applyNumberFormat="1"/>
    <xf numFmtId="165" fontId="3" fillId="0" borderId="0" xfId="130" applyNumberFormat="1" applyFont="1"/>
    <xf numFmtId="43" fontId="3" fillId="0" borderId="0" xfId="130" applyNumberFormat="1" applyFont="1"/>
    <xf numFmtId="0" fontId="137" fillId="19" borderId="2" xfId="39" applyFont="1" applyFill="1" applyBorder="1" applyAlignment="1">
      <alignment horizontal="left" vertical="center" wrapText="1"/>
    </xf>
    <xf numFmtId="166" fontId="137" fillId="0" borderId="2" xfId="39" applyNumberFormat="1" applyFont="1" applyBorder="1" applyAlignment="1">
      <alignment horizontal="center" vertical="center"/>
    </xf>
    <xf numFmtId="9" fontId="4" fillId="0" borderId="2" xfId="130" applyNumberFormat="1" applyFont="1" applyBorder="1" applyAlignment="1">
      <alignment horizontal="center" vertical="center"/>
    </xf>
    <xf numFmtId="9" fontId="4" fillId="3" borderId="2" xfId="132" applyFont="1" applyFill="1" applyBorder="1" applyAlignment="1">
      <alignment horizontal="center" vertical="center"/>
    </xf>
    <xf numFmtId="9" fontId="4" fillId="0" borderId="2" xfId="132" applyFont="1" applyFill="1" applyBorder="1" applyAlignment="1">
      <alignment horizontal="center" vertical="center"/>
    </xf>
    <xf numFmtId="0" fontId="4" fillId="0" borderId="0" xfId="39" applyFont="1" applyAlignment="1">
      <alignment vertical="center" wrapText="1"/>
    </xf>
    <xf numFmtId="1" fontId="56" fillId="3" borderId="2" xfId="130" applyNumberFormat="1" applyFont="1" applyFill="1" applyBorder="1" applyAlignment="1">
      <alignment horizontal="center" vertical="center"/>
    </xf>
    <xf numFmtId="9" fontId="4" fillId="0" borderId="6" xfId="132" applyFont="1" applyFill="1" applyBorder="1" applyAlignment="1">
      <alignment horizontal="center" vertical="center"/>
    </xf>
    <xf numFmtId="0" fontId="4" fillId="0" borderId="6" xfId="39" applyFont="1" applyBorder="1" applyAlignment="1">
      <alignment horizontal="left" vertical="center" wrapText="1"/>
    </xf>
    <xf numFmtId="0" fontId="4" fillId="0" borderId="2" xfId="39" applyFont="1" applyBorder="1" applyAlignment="1">
      <alignment horizontal="left" vertical="center" wrapText="1"/>
    </xf>
    <xf numFmtId="1" fontId="4" fillId="3" borderId="2" xfId="130" applyNumberFormat="1" applyFont="1" applyFill="1" applyBorder="1" applyAlignment="1">
      <alignment horizontal="center" vertical="center" wrapText="1"/>
    </xf>
    <xf numFmtId="9" fontId="4" fillId="0" borderId="2" xfId="91" applyNumberFormat="1" applyFont="1" applyBorder="1" applyAlignment="1">
      <alignment horizontal="center" vertical="center" wrapText="1"/>
    </xf>
    <xf numFmtId="0" fontId="1" fillId="0" borderId="2" xfId="130" applyBorder="1"/>
    <xf numFmtId="166" fontId="4" fillId="0" borderId="0" xfId="39" applyNumberFormat="1" applyFont="1" applyAlignment="1">
      <alignment horizontal="right" vertical="center"/>
    </xf>
    <xf numFmtId="0" fontId="4" fillId="0" borderId="0" xfId="39" applyFont="1" applyAlignment="1">
      <alignment horizontal="left" vertical="center"/>
    </xf>
    <xf numFmtId="166" fontId="4" fillId="0" borderId="0" xfId="39" applyNumberFormat="1" applyFont="1" applyAlignment="1">
      <alignment horizontal="right" vertical="center" wrapText="1"/>
    </xf>
    <xf numFmtId="49" fontId="19" fillId="0" borderId="2" xfId="132" applyNumberFormat="1" applyFont="1" applyBorder="1" applyAlignment="1">
      <alignment vertical="center" wrapText="1"/>
    </xf>
    <xf numFmtId="14" fontId="4" fillId="0" borderId="2" xfId="39" applyNumberFormat="1" applyFont="1" applyBorder="1" applyAlignment="1">
      <alignment horizontal="center" vertical="center"/>
    </xf>
    <xf numFmtId="49" fontId="4" fillId="0" borderId="2" xfId="132" applyNumberFormat="1" applyFont="1" applyBorder="1" applyAlignment="1">
      <alignment horizontal="center" vertical="center" wrapText="1"/>
    </xf>
    <xf numFmtId="4" fontId="4" fillId="0" borderId="2" xfId="39" applyNumberFormat="1" applyFont="1" applyBorder="1" applyAlignment="1">
      <alignment horizontal="center" vertical="center" wrapText="1"/>
    </xf>
    <xf numFmtId="4" fontId="4" fillId="0" borderId="0" xfId="39" applyNumberFormat="1" applyFont="1" applyAlignment="1">
      <alignment horizontal="center" vertical="center" wrapText="1"/>
    </xf>
    <xf numFmtId="2" fontId="4" fillId="0" borderId="2" xfId="130" applyNumberFormat="1" applyFont="1" applyBorder="1" applyAlignment="1">
      <alignment horizontal="center" vertical="center"/>
    </xf>
    <xf numFmtId="2" fontId="4" fillId="0" borderId="6" xfId="39" applyNumberFormat="1" applyFont="1" applyBorder="1" applyAlignment="1">
      <alignment horizontal="center" vertical="center" wrapText="1"/>
    </xf>
    <xf numFmtId="4" fontId="4" fillId="0" borderId="2" xfId="130" applyNumberFormat="1" applyFont="1" applyBorder="1" applyAlignment="1">
      <alignment horizontal="center" vertical="center"/>
    </xf>
    <xf numFmtId="0" fontId="4" fillId="0" borderId="2" xfId="130" applyFont="1" applyBorder="1" applyAlignment="1">
      <alignment horizontal="center" vertical="center" wrapText="1"/>
    </xf>
    <xf numFmtId="166" fontId="21" fillId="3" borderId="2" xfId="3" applyNumberFormat="1" applyFont="1" applyFill="1" applyBorder="1" applyAlignment="1">
      <alignment vertical="center" wrapText="1"/>
    </xf>
    <xf numFmtId="0" fontId="17" fillId="0" borderId="2" xfId="3" applyFont="1" applyBorder="1" applyAlignment="1">
      <alignment horizontal="center" vertical="center" wrapText="1"/>
    </xf>
    <xf numFmtId="0" fontId="17" fillId="0" borderId="2" xfId="3" applyFont="1" applyBorder="1" applyAlignment="1">
      <alignment horizontal="center" vertical="center" textRotation="90" wrapText="1"/>
    </xf>
    <xf numFmtId="0" fontId="57" fillId="0" borderId="2" xfId="0" applyFont="1" applyBorder="1" applyAlignment="1">
      <alignment horizontal="center" vertical="center"/>
    </xf>
    <xf numFmtId="166" fontId="19" fillId="0" borderId="0" xfId="0" applyNumberFormat="1" applyFont="1" applyAlignment="1">
      <alignment horizontal="center" vertical="center"/>
    </xf>
    <xf numFmtId="166" fontId="19" fillId="3" borderId="2" xfId="3" applyNumberFormat="1" applyFont="1" applyFill="1" applyBorder="1" applyAlignment="1">
      <alignment horizontal="center" vertical="center" wrapText="1"/>
    </xf>
    <xf numFmtId="0" fontId="23" fillId="4" borderId="6" xfId="3" applyFont="1" applyFill="1" applyBorder="1" applyAlignment="1">
      <alignment horizontal="center" vertical="center" wrapText="1"/>
    </xf>
    <xf numFmtId="0" fontId="19" fillId="3" borderId="2" xfId="3" applyFont="1" applyFill="1" applyBorder="1" applyAlignment="1">
      <alignment horizontal="center" vertical="center" wrapText="1"/>
    </xf>
    <xf numFmtId="0" fontId="21" fillId="3" borderId="10" xfId="3" applyFont="1" applyFill="1" applyBorder="1" applyAlignment="1">
      <alignment vertical="center" wrapText="1"/>
    </xf>
    <xf numFmtId="0" fontId="6" fillId="0" borderId="10" xfId="3" applyFont="1" applyBorder="1" applyAlignment="1">
      <alignment vertical="center" wrapText="1"/>
    </xf>
    <xf numFmtId="0" fontId="17" fillId="0" borderId="2" xfId="3" applyFont="1" applyBorder="1" applyAlignment="1">
      <alignment horizontal="left" vertical="center" wrapText="1"/>
    </xf>
    <xf numFmtId="0" fontId="19" fillId="3" borderId="0" xfId="0" applyFont="1" applyFill="1"/>
    <xf numFmtId="167" fontId="19" fillId="3" borderId="2" xfId="3" applyNumberFormat="1" applyFont="1" applyFill="1" applyBorder="1" applyAlignment="1">
      <alignment vertical="center" wrapText="1"/>
    </xf>
    <xf numFmtId="0" fontId="17" fillId="3" borderId="2" xfId="3" applyFont="1" applyFill="1" applyBorder="1" applyAlignment="1">
      <alignment horizontal="left" vertical="center" wrapText="1"/>
    </xf>
    <xf numFmtId="0" fontId="5" fillId="0" borderId="2" xfId="0" applyFont="1" applyBorder="1" applyAlignment="1">
      <alignment vertical="top" wrapText="1"/>
    </xf>
    <xf numFmtId="0" fontId="21" fillId="3" borderId="2" xfId="3" applyFont="1" applyFill="1" applyBorder="1" applyAlignment="1">
      <alignment vertical="center" wrapText="1"/>
    </xf>
    <xf numFmtId="9" fontId="19" fillId="3" borderId="2" xfId="0" applyNumberFormat="1" applyFont="1" applyFill="1" applyBorder="1" applyAlignment="1">
      <alignment horizontal="center" vertical="center"/>
    </xf>
    <xf numFmtId="9" fontId="21" fillId="3" borderId="2" xfId="0" applyNumberFormat="1" applyFont="1" applyFill="1" applyBorder="1" applyAlignment="1">
      <alignment horizontal="center" vertical="center"/>
    </xf>
    <xf numFmtId="9" fontId="19" fillId="3" borderId="2" xfId="3" applyNumberFormat="1" applyFont="1" applyFill="1" applyBorder="1" applyAlignment="1">
      <alignment horizontal="center" vertical="center" wrapText="1"/>
    </xf>
    <xf numFmtId="9" fontId="4" fillId="0" borderId="5" xfId="85" applyFont="1" applyFill="1" applyBorder="1" applyAlignment="1">
      <alignment horizontal="center" vertical="center"/>
    </xf>
    <xf numFmtId="0" fontId="21" fillId="0" borderId="10" xfId="3" applyFont="1" applyBorder="1" applyAlignment="1">
      <alignment vertical="center" wrapText="1"/>
    </xf>
    <xf numFmtId="0" fontId="4" fillId="0" borderId="2" xfId="82" applyFont="1" applyBorder="1" applyAlignment="1">
      <alignment horizontal="center" vertical="center"/>
    </xf>
    <xf numFmtId="0" fontId="25" fillId="0" borderId="0" xfId="82" applyFont="1" applyAlignment="1">
      <alignment horizontal="center" vertical="center"/>
    </xf>
    <xf numFmtId="0" fontId="49" fillId="0" borderId="0" xfId="83" applyFont="1" applyAlignment="1">
      <alignment horizontal="left" vertical="center"/>
    </xf>
    <xf numFmtId="0" fontId="1" fillId="0" borderId="0" xfId="82" applyAlignment="1">
      <alignment horizontal="left" vertical="center"/>
    </xf>
    <xf numFmtId="9" fontId="49" fillId="0" borderId="4" xfId="82" applyNumberFormat="1" applyFont="1" applyBorder="1" applyAlignment="1">
      <alignment horizontal="center" vertical="center"/>
    </xf>
    <xf numFmtId="2" fontId="49" fillId="0" borderId="4" xfId="82" applyNumberFormat="1" applyFont="1" applyBorder="1" applyAlignment="1">
      <alignment horizontal="center" vertical="center"/>
    </xf>
    <xf numFmtId="1" fontId="56" fillId="6" borderId="2" xfId="82" applyNumberFormat="1" applyFont="1" applyFill="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10" fontId="4" fillId="3" borderId="2" xfId="85" applyNumberFormat="1" applyFont="1" applyFill="1" applyBorder="1" applyAlignment="1">
      <alignment horizontal="center" vertical="center"/>
    </xf>
    <xf numFmtId="10" fontId="4" fillId="0" borderId="2" xfId="85" applyNumberFormat="1" applyFont="1" applyBorder="1" applyAlignment="1">
      <alignment horizontal="center" vertical="center"/>
    </xf>
    <xf numFmtId="0" fontId="4" fillId="0" borderId="2" xfId="82" applyFont="1" applyBorder="1" applyAlignment="1">
      <alignment horizontal="left" vertical="center"/>
    </xf>
    <xf numFmtId="9" fontId="4" fillId="0" borderId="2" xfId="82" applyNumberFormat="1" applyFont="1" applyBorder="1" applyAlignment="1">
      <alignment horizontal="center" vertical="center"/>
    </xf>
    <xf numFmtId="0" fontId="4" fillId="0" borderId="2" xfId="82" applyFont="1" applyBorder="1" applyAlignment="1">
      <alignment horizontal="left" vertical="center" wrapText="1"/>
    </xf>
    <xf numFmtId="0" fontId="49" fillId="0" borderId="2" xfId="82" applyFont="1" applyBorder="1" applyAlignment="1">
      <alignment horizontal="right"/>
    </xf>
    <xf numFmtId="0" fontId="49" fillId="0" borderId="2" xfId="82" applyFont="1" applyBorder="1" applyAlignment="1">
      <alignment horizontal="right" vertical="center"/>
    </xf>
    <xf numFmtId="164" fontId="49" fillId="0" borderId="2" xfId="82" applyNumberFormat="1" applyFont="1" applyBorder="1" applyAlignment="1">
      <alignment horizontal="center" vertical="center"/>
    </xf>
    <xf numFmtId="14" fontId="49" fillId="0" borderId="6" xfId="82" applyNumberFormat="1" applyFont="1" applyBorder="1" applyAlignment="1">
      <alignment vertical="center"/>
    </xf>
    <xf numFmtId="0" fontId="49" fillId="0" borderId="6" xfId="82" applyFont="1" applyBorder="1" applyAlignment="1">
      <alignment vertical="center"/>
    </xf>
    <xf numFmtId="10" fontId="49" fillId="0" borderId="2" xfId="82" applyNumberFormat="1" applyFont="1" applyBorder="1" applyAlignment="1">
      <alignment horizontal="center" vertical="center"/>
    </xf>
    <xf numFmtId="2" fontId="49" fillId="0" borderId="2" xfId="82" applyNumberFormat="1" applyFont="1" applyBorder="1" applyAlignment="1">
      <alignment vertical="center"/>
    </xf>
    <xf numFmtId="10" fontId="4" fillId="0" borderId="6" xfId="82" applyNumberFormat="1" applyFont="1" applyBorder="1" applyAlignment="1">
      <alignment vertical="center"/>
    </xf>
    <xf numFmtId="0" fontId="4" fillId="0" borderId="2" xfId="82" applyFont="1" applyBorder="1" applyAlignment="1">
      <alignment vertical="center"/>
    </xf>
    <xf numFmtId="0" fontId="5" fillId="0" borderId="2" xfId="0" applyFont="1" applyBorder="1" applyAlignment="1">
      <alignment horizontal="left" vertical="center" wrapText="1"/>
    </xf>
    <xf numFmtId="2" fontId="4" fillId="0" borderId="6" xfId="85" applyNumberFormat="1" applyFont="1" applyBorder="1" applyAlignment="1">
      <alignment vertical="center"/>
    </xf>
    <xf numFmtId="2" fontId="49" fillId="0" borderId="2" xfId="85" applyNumberFormat="1" applyFont="1" applyBorder="1" applyAlignment="1">
      <alignment horizontal="center" vertical="center"/>
    </xf>
    <xf numFmtId="0" fontId="106" fillId="3" borderId="0" xfId="55" applyFont="1" applyFill="1" applyAlignment="1">
      <alignment vertical="top"/>
    </xf>
    <xf numFmtId="0" fontId="49" fillId="0" borderId="0" xfId="55" applyFont="1"/>
    <xf numFmtId="0" fontId="49" fillId="0" borderId="0" xfId="55" applyFont="1" applyAlignment="1">
      <alignment horizontal="center" vertical="center"/>
    </xf>
    <xf numFmtId="0" fontId="57" fillId="0" borderId="2" xfId="55" applyFont="1" applyBorder="1" applyAlignment="1">
      <alignment horizontal="center" vertical="center" wrapText="1"/>
    </xf>
    <xf numFmtId="0" fontId="57" fillId="10" borderId="2" xfId="55" applyFont="1" applyFill="1" applyBorder="1" applyAlignment="1">
      <alignment horizontal="center" vertical="center" wrapText="1"/>
    </xf>
    <xf numFmtId="0" fontId="57" fillId="10" borderId="6" xfId="55" applyFont="1" applyFill="1" applyBorder="1" applyAlignment="1">
      <alignment horizontal="center" vertical="center" wrapText="1"/>
    </xf>
    <xf numFmtId="0" fontId="49" fillId="0" borderId="2" xfId="55" applyFont="1" applyBorder="1" applyAlignment="1">
      <alignment wrapText="1"/>
    </xf>
    <xf numFmtId="9" fontId="4" fillId="0" borderId="4" xfId="85" applyFont="1" applyBorder="1" applyAlignment="1">
      <alignment horizontal="center" vertical="center"/>
    </xf>
    <xf numFmtId="0" fontId="49" fillId="0" borderId="6" xfId="55" applyFont="1" applyBorder="1" applyAlignment="1">
      <alignment horizontal="center" vertical="center"/>
    </xf>
    <xf numFmtId="0" fontId="4" fillId="0" borderId="6" xfId="55" applyFont="1" applyBorder="1"/>
    <xf numFmtId="0" fontId="49" fillId="0" borderId="5" xfId="55" applyFont="1" applyBorder="1" applyAlignment="1">
      <alignment horizontal="center" vertical="center"/>
    </xf>
    <xf numFmtId="165" fontId="4" fillId="0" borderId="2" xfId="48" applyFont="1" applyBorder="1" applyAlignment="1">
      <alignment horizontal="center" vertical="center"/>
    </xf>
    <xf numFmtId="0" fontId="4" fillId="0" borderId="2" xfId="55" applyFont="1" applyBorder="1"/>
    <xf numFmtId="0" fontId="4" fillId="0" borderId="6" xfId="55" applyFont="1" applyBorder="1" applyAlignment="1">
      <alignment wrapText="1"/>
    </xf>
    <xf numFmtId="0" fontId="4" fillId="0" borderId="2" xfId="55" applyFont="1" applyBorder="1" applyAlignment="1">
      <alignment wrapText="1"/>
    </xf>
    <xf numFmtId="0" fontId="4" fillId="0" borderId="2" xfId="55" applyFont="1" applyBorder="1" applyAlignment="1">
      <alignment horizontal="center" vertical="top"/>
    </xf>
    <xf numFmtId="0" fontId="21" fillId="0" borderId="2" xfId="55" applyFont="1" applyBorder="1" applyAlignment="1">
      <alignment horizontal="right" wrapText="1"/>
    </xf>
    <xf numFmtId="2" fontId="49" fillId="0" borderId="2" xfId="55" applyNumberFormat="1" applyFont="1" applyBorder="1" applyAlignment="1">
      <alignment horizontal="center"/>
    </xf>
    <xf numFmtId="0" fontId="6" fillId="0" borderId="0" xfId="39" applyFont="1" applyAlignment="1">
      <alignment vertical="center"/>
    </xf>
    <xf numFmtId="0" fontId="56" fillId="6" borderId="2" xfId="39" applyFont="1" applyFill="1" applyBorder="1" applyAlignment="1">
      <alignment horizontal="center" vertical="center"/>
    </xf>
    <xf numFmtId="0" fontId="21" fillId="0" borderId="2" xfId="39" applyFont="1" applyBorder="1" applyAlignment="1">
      <alignment horizontal="center" vertical="center"/>
    </xf>
    <xf numFmtId="0" fontId="59" fillId="0" borderId="2" xfId="39" applyFont="1" applyBorder="1" applyAlignment="1">
      <alignment horizontal="left" vertical="center" wrapText="1"/>
    </xf>
    <xf numFmtId="0" fontId="6" fillId="0" borderId="0" xfId="39" applyFont="1"/>
    <xf numFmtId="0" fontId="6" fillId="0" borderId="0" xfId="39" applyFont="1" applyAlignment="1">
      <alignment horizontal="center"/>
    </xf>
    <xf numFmtId="0" fontId="49" fillId="0" borderId="0" xfId="39" applyFont="1" applyAlignment="1">
      <alignment horizontal="left" vertical="center"/>
    </xf>
    <xf numFmtId="0" fontId="49" fillId="0" borderId="0" xfId="39" applyFont="1"/>
    <xf numFmtId="10" fontId="49" fillId="0" borderId="0" xfId="39" applyNumberFormat="1" applyFont="1" applyAlignment="1">
      <alignment horizontal="center" vertical="center"/>
    </xf>
    <xf numFmtId="0" fontId="49" fillId="0" borderId="2" xfId="39" applyFont="1" applyBorder="1" applyAlignment="1">
      <alignment horizontal="centerContinuous" vertical="center" wrapText="1"/>
    </xf>
    <xf numFmtId="2" fontId="49" fillId="0" borderId="2" xfId="39" applyNumberFormat="1" applyFont="1" applyBorder="1" applyAlignment="1">
      <alignment horizontal="centerContinuous" vertical="center" wrapText="1"/>
    </xf>
    <xf numFmtId="0" fontId="4" fillId="0" borderId="2" xfId="39" applyFont="1" applyBorder="1" applyAlignment="1">
      <alignment horizontal="centerContinuous" vertical="center"/>
    </xf>
    <xf numFmtId="0" fontId="59" fillId="0" borderId="7" xfId="39" applyFont="1" applyBorder="1" applyAlignment="1">
      <alignment horizontal="left" vertical="center" wrapText="1"/>
    </xf>
    <xf numFmtId="0" fontId="59" fillId="0" borderId="7" xfId="39" applyFont="1" applyBorder="1" applyAlignment="1">
      <alignment horizontal="left" vertical="center"/>
    </xf>
    <xf numFmtId="170" fontId="5" fillId="0" borderId="2" xfId="0" applyNumberFormat="1" applyFont="1" applyBorder="1" applyAlignment="1">
      <alignment horizontal="center" vertical="center"/>
    </xf>
    <xf numFmtId="9" fontId="4" fillId="0" borderId="6" xfId="85" applyFont="1" applyFill="1" applyBorder="1" applyAlignment="1">
      <alignment horizontal="center" vertical="center"/>
    </xf>
    <xf numFmtId="0" fontId="104" fillId="0" borderId="0" xfId="55" applyFont="1" applyAlignment="1">
      <alignment horizontal="center"/>
    </xf>
    <xf numFmtId="0" fontId="5" fillId="0" borderId="2" xfId="55" applyFont="1" applyBorder="1" applyAlignment="1">
      <alignment horizontal="center" vertical="center"/>
    </xf>
    <xf numFmtId="0" fontId="5" fillId="0" borderId="2" xfId="55" applyFont="1" applyBorder="1" applyAlignment="1">
      <alignment horizontal="left" vertical="center" wrapText="1"/>
    </xf>
    <xf numFmtId="0" fontId="5" fillId="0" borderId="2" xfId="55" applyFont="1" applyBorder="1" applyAlignment="1">
      <alignment horizontal="center" vertical="center" wrapText="1"/>
    </xf>
    <xf numFmtId="10" fontId="5" fillId="0" borderId="2" xfId="55" applyNumberFormat="1" applyFont="1" applyBorder="1" applyAlignment="1">
      <alignment horizontal="center" vertical="center"/>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xf>
    <xf numFmtId="0" fontId="49" fillId="5" borderId="2" xfId="55" applyFont="1" applyFill="1" applyBorder="1" applyAlignment="1">
      <alignment horizontal="center" vertical="center"/>
    </xf>
    <xf numFmtId="0" fontId="49" fillId="5" borderId="8" xfId="55" applyFont="1" applyFill="1" applyBorder="1" applyAlignment="1">
      <alignment horizontal="center" vertical="center"/>
    </xf>
    <xf numFmtId="0" fontId="25" fillId="3" borderId="2" xfId="55" applyFont="1" applyFill="1" applyBorder="1" applyAlignment="1">
      <alignment vertical="center"/>
    </xf>
    <xf numFmtId="0" fontId="56" fillId="0" borderId="2" xfId="55" applyFont="1" applyBorder="1" applyAlignment="1">
      <alignment vertical="center"/>
    </xf>
    <xf numFmtId="0" fontId="4" fillId="0" borderId="2" xfId="55" applyFont="1" applyBorder="1" applyAlignment="1">
      <alignment vertical="center" wrapText="1"/>
    </xf>
    <xf numFmtId="0" fontId="1" fillId="0" borderId="2" xfId="55" applyBorder="1" applyAlignment="1">
      <alignment horizontal="center" vertical="center"/>
    </xf>
    <xf numFmtId="0" fontId="5" fillId="3" borderId="4" xfId="55" applyFont="1" applyFill="1" applyBorder="1" applyAlignment="1">
      <alignment horizontal="center" vertical="center"/>
    </xf>
    <xf numFmtId="0" fontId="5" fillId="3" borderId="4" xfId="55" applyFont="1" applyFill="1" applyBorder="1" applyAlignment="1">
      <alignment horizontal="left" vertical="center" wrapText="1"/>
    </xf>
    <xf numFmtId="2" fontId="5" fillId="3" borderId="4" xfId="55" applyNumberFormat="1" applyFont="1" applyFill="1" applyBorder="1" applyAlignment="1">
      <alignment horizontal="center" vertical="center" wrapText="1"/>
    </xf>
    <xf numFmtId="9" fontId="4" fillId="3" borderId="2" xfId="55" applyNumberFormat="1" applyFont="1" applyFill="1" applyBorder="1" applyAlignment="1">
      <alignment horizontal="center" vertical="center"/>
    </xf>
    <xf numFmtId="9" fontId="4" fillId="3" borderId="7" xfId="55" applyNumberFormat="1" applyFont="1" applyFill="1" applyBorder="1" applyAlignment="1">
      <alignment horizontal="center" vertical="center"/>
    </xf>
    <xf numFmtId="0" fontId="4" fillId="3" borderId="8" xfId="55" applyFont="1" applyFill="1" applyBorder="1" applyAlignment="1">
      <alignment horizontal="center" vertical="center" wrapText="1"/>
    </xf>
    <xf numFmtId="0" fontId="4" fillId="3" borderId="2" xfId="55" applyFont="1" applyFill="1" applyBorder="1" applyAlignment="1">
      <alignment horizontal="center" vertical="center" wrapText="1"/>
    </xf>
    <xf numFmtId="0" fontId="1" fillId="3" borderId="0" xfId="55" applyFill="1"/>
    <xf numFmtId="0" fontId="4" fillId="3" borderId="6" xfId="55" applyFont="1" applyFill="1" applyBorder="1" applyAlignment="1">
      <alignment horizontal="center" vertical="center"/>
    </xf>
    <xf numFmtId="9" fontId="4" fillId="3" borderId="6" xfId="85" applyFont="1" applyFill="1" applyBorder="1" applyAlignment="1">
      <alignment horizontal="center" vertical="center"/>
    </xf>
    <xf numFmtId="9" fontId="4" fillId="3" borderId="6" xfId="55" applyNumberFormat="1" applyFont="1" applyFill="1" applyBorder="1" applyAlignment="1">
      <alignment horizontal="center" vertical="center"/>
    </xf>
    <xf numFmtId="0" fontId="4" fillId="3" borderId="14" xfId="55" applyFont="1" applyFill="1" applyBorder="1" applyAlignment="1">
      <alignment horizontal="center" vertical="center" wrapText="1"/>
    </xf>
    <xf numFmtId="0" fontId="49" fillId="3" borderId="7" xfId="55" applyFont="1" applyFill="1" applyBorder="1" applyAlignment="1">
      <alignment vertical="center"/>
    </xf>
    <xf numFmtId="0" fontId="49" fillId="3" borderId="10" xfId="55" applyFont="1" applyFill="1" applyBorder="1" applyAlignment="1">
      <alignment vertical="center"/>
    </xf>
    <xf numFmtId="0" fontId="49" fillId="3" borderId="8" xfId="55" applyFont="1" applyFill="1" applyBorder="1" applyAlignment="1">
      <alignment vertical="center"/>
    </xf>
    <xf numFmtId="0" fontId="4" fillId="3" borderId="2" xfId="55" applyFont="1" applyFill="1" applyBorder="1" applyAlignment="1">
      <alignment horizontal="center" vertical="center"/>
    </xf>
    <xf numFmtId="0" fontId="4" fillId="3" borderId="2" xfId="55" applyFont="1" applyFill="1" applyBorder="1" applyAlignment="1">
      <alignment horizontal="left" vertical="center" wrapText="1"/>
    </xf>
    <xf numFmtId="0" fontId="4" fillId="3" borderId="2" xfId="55" applyFont="1" applyFill="1" applyBorder="1" applyAlignment="1">
      <alignment vertical="center"/>
    </xf>
    <xf numFmtId="2" fontId="4" fillId="3" borderId="2" xfId="55" applyNumberFormat="1" applyFont="1" applyFill="1" applyBorder="1" applyAlignment="1">
      <alignment vertical="center"/>
    </xf>
    <xf numFmtId="0" fontId="4" fillId="0" borderId="2" xfId="45" applyFont="1" applyBorder="1" applyAlignment="1">
      <alignment horizontal="left" vertical="center" wrapText="1"/>
    </xf>
    <xf numFmtId="9" fontId="49" fillId="0" borderId="4" xfId="55" applyNumberFormat="1" applyFont="1" applyBorder="1" applyAlignment="1">
      <alignment horizontal="center" vertical="center"/>
    </xf>
    <xf numFmtId="2" fontId="49" fillId="0" borderId="4" xfId="55" applyNumberFormat="1" applyFont="1" applyBorder="1" applyAlignment="1">
      <alignment horizontal="center" vertical="center"/>
    </xf>
    <xf numFmtId="1" fontId="49" fillId="6" borderId="2" xfId="55" applyNumberFormat="1" applyFont="1" applyFill="1" applyBorder="1" applyAlignment="1">
      <alignment horizontal="center" vertical="center"/>
    </xf>
    <xf numFmtId="1" fontId="49" fillId="6" borderId="2" xfId="55" applyNumberFormat="1" applyFont="1" applyFill="1" applyBorder="1" applyAlignment="1">
      <alignment horizontal="center" vertical="center" wrapText="1"/>
    </xf>
    <xf numFmtId="0" fontId="59" fillId="3" borderId="2" xfId="81" applyFont="1" applyFill="1" applyBorder="1" applyAlignment="1">
      <alignment horizontal="left" vertical="center" wrapText="1"/>
    </xf>
    <xf numFmtId="9" fontId="4" fillId="3" borderId="2" xfId="85" applyFont="1" applyFill="1" applyBorder="1" applyAlignment="1">
      <alignment horizontal="center" vertical="center"/>
    </xf>
    <xf numFmtId="0" fontId="4" fillId="3" borderId="2" xfId="81" applyFont="1" applyFill="1" applyBorder="1" applyAlignment="1">
      <alignment horizontal="left" vertical="center" wrapText="1"/>
    </xf>
    <xf numFmtId="0" fontId="137" fillId="3" borderId="2" xfId="55" applyFont="1" applyFill="1" applyBorder="1" applyAlignment="1">
      <alignment horizontal="center" vertical="center" wrapText="1"/>
    </xf>
    <xf numFmtId="0" fontId="4" fillId="0" borderId="2" xfId="81" applyFont="1" applyBorder="1" applyAlignment="1">
      <alignment horizontal="left" vertical="center" wrapText="1"/>
    </xf>
    <xf numFmtId="0" fontId="5" fillId="0" borderId="2" xfId="81" applyFont="1" applyBorder="1" applyAlignment="1">
      <alignment horizontal="left" vertical="center" wrapText="1"/>
    </xf>
    <xf numFmtId="2" fontId="5" fillId="0" borderId="2" xfId="81" applyNumberFormat="1" applyFont="1" applyBorder="1" applyAlignment="1">
      <alignment horizontal="center" vertical="center"/>
    </xf>
    <xf numFmtId="2" fontId="5" fillId="0" borderId="2" xfId="81" applyNumberFormat="1" applyFont="1" applyBorder="1" applyAlignment="1">
      <alignment horizontal="center" vertical="center" wrapText="1"/>
    </xf>
    <xf numFmtId="0" fontId="59" fillId="0" borderId="2" xfId="44" applyFont="1" applyBorder="1" applyAlignment="1">
      <alignment horizontal="left" vertical="center" wrapText="1"/>
    </xf>
    <xf numFmtId="0" fontId="59" fillId="0" borderId="2" xfId="73" applyFont="1" applyBorder="1" applyAlignment="1">
      <alignment horizontal="left" vertical="center" wrapText="1"/>
    </xf>
    <xf numFmtId="9" fontId="4" fillId="0" borderId="6" xfId="85" applyFont="1" applyBorder="1" applyAlignment="1">
      <alignment horizontal="center" vertical="center"/>
    </xf>
    <xf numFmtId="0" fontId="4" fillId="0" borderId="2" xfId="55" applyFont="1" applyBorder="1" applyAlignment="1">
      <alignment horizontal="left" vertical="center" wrapText="1"/>
    </xf>
    <xf numFmtId="2" fontId="4" fillId="0" borderId="2" xfId="55" applyNumberFormat="1" applyFont="1" applyBorder="1" applyAlignment="1">
      <alignment vertical="center"/>
    </xf>
    <xf numFmtId="0" fontId="59" fillId="0" borderId="2" xfId="55" applyFont="1" applyBorder="1" applyAlignment="1">
      <alignment horizontal="center" vertical="center"/>
    </xf>
    <xf numFmtId="2" fontId="59" fillId="0" borderId="2" xfId="55" applyNumberFormat="1" applyFont="1" applyBorder="1" applyAlignment="1">
      <alignment horizontal="center" vertical="center"/>
    </xf>
    <xf numFmtId="0" fontId="49" fillId="0" borderId="2" xfId="55" applyFont="1" applyBorder="1" applyAlignment="1">
      <alignment vertical="center" wrapText="1"/>
    </xf>
    <xf numFmtId="4" fontId="4" fillId="0" borderId="2" xfId="55" applyNumberFormat="1" applyFont="1" applyBorder="1" applyAlignment="1">
      <alignment horizontal="center" vertical="center"/>
    </xf>
    <xf numFmtId="49" fontId="19" fillId="0" borderId="2" xfId="85" applyNumberFormat="1" applyFont="1" applyBorder="1" applyAlignment="1">
      <alignment vertical="center" wrapText="1"/>
    </xf>
    <xf numFmtId="9" fontId="4" fillId="0" borderId="2" xfId="85" applyFont="1" applyFill="1" applyBorder="1" applyAlignment="1">
      <alignment horizontal="center" vertical="center"/>
    </xf>
    <xf numFmtId="9" fontId="4" fillId="0" borderId="2" xfId="48" applyNumberFormat="1" applyFont="1" applyBorder="1"/>
    <xf numFmtId="49" fontId="19" fillId="0" borderId="2" xfId="85" applyNumberFormat="1" applyFont="1" applyBorder="1" applyAlignment="1">
      <alignment horizontal="center" vertical="center" wrapText="1"/>
    </xf>
    <xf numFmtId="9" fontId="4" fillId="0" borderId="2" xfId="55" applyNumberFormat="1" applyFont="1" applyBorder="1" applyAlignment="1">
      <alignment horizontal="center" vertical="center" wrapText="1"/>
    </xf>
    <xf numFmtId="4" fontId="4" fillId="0" borderId="2" xfId="55" applyNumberFormat="1" applyFont="1" applyBorder="1" applyAlignment="1">
      <alignment horizontal="center" vertical="center" wrapText="1"/>
    </xf>
    <xf numFmtId="9" fontId="4" fillId="0" borderId="2" xfId="48" applyNumberFormat="1" applyFont="1" applyBorder="1" applyAlignment="1">
      <alignment horizontal="center" vertical="center"/>
    </xf>
    <xf numFmtId="0" fontId="49" fillId="0" borderId="2" xfId="55" applyFont="1" applyBorder="1" applyAlignment="1">
      <alignment vertical="center"/>
    </xf>
    <xf numFmtId="9" fontId="49" fillId="0" borderId="2" xfId="55" applyNumberFormat="1" applyFont="1" applyBorder="1" applyAlignment="1">
      <alignment horizontal="center" vertical="center"/>
    </xf>
    <xf numFmtId="2" fontId="49" fillId="0" borderId="2" xfId="55" applyNumberFormat="1" applyFont="1" applyBorder="1" applyAlignment="1">
      <alignment horizontal="center" vertical="center"/>
    </xf>
    <xf numFmtId="4" fontId="4" fillId="0" borderId="2" xfId="48" applyNumberFormat="1" applyFont="1" applyFill="1" applyBorder="1" applyAlignment="1">
      <alignment horizontal="center" vertical="center" wrapText="1"/>
    </xf>
    <xf numFmtId="4" fontId="4" fillId="0" borderId="2" xfId="48" applyNumberFormat="1" applyFont="1" applyFill="1" applyBorder="1" applyAlignment="1">
      <alignment horizontal="center" vertical="center"/>
    </xf>
    <xf numFmtId="0" fontId="19" fillId="0" borderId="2" xfId="55" applyFont="1" applyBorder="1" applyAlignment="1">
      <alignment horizontal="center" vertical="center" wrapText="1"/>
    </xf>
    <xf numFmtId="9" fontId="4" fillId="0" borderId="2" xfId="48" applyNumberFormat="1" applyFont="1" applyFill="1" applyBorder="1" applyAlignment="1">
      <alignment horizontal="center" vertical="center"/>
    </xf>
    <xf numFmtId="49" fontId="19" fillId="0" borderId="2" xfId="85" applyNumberFormat="1" applyFont="1" applyFill="1" applyBorder="1" applyAlignment="1">
      <alignment horizontal="center" vertical="center" wrapText="1"/>
    </xf>
    <xf numFmtId="0" fontId="59" fillId="3" borderId="2" xfId="73" applyFont="1" applyFill="1" applyBorder="1" applyAlignment="1">
      <alignment horizontal="left" vertical="center" wrapText="1"/>
    </xf>
    <xf numFmtId="0" fontId="66" fillId="0" borderId="2" xfId="55" applyFont="1" applyBorder="1" applyAlignment="1">
      <alignment horizontal="center" vertical="center"/>
    </xf>
    <xf numFmtId="0" fontId="4" fillId="0" borderId="2" xfId="55" applyFont="1" applyBorder="1" applyAlignment="1">
      <alignment vertical="center"/>
    </xf>
    <xf numFmtId="2" fontId="17" fillId="0" borderId="2" xfId="45" applyNumberFormat="1" applyFont="1" applyBorder="1" applyAlignment="1">
      <alignment horizontal="center" vertical="center"/>
    </xf>
    <xf numFmtId="0" fontId="59" fillId="0" borderId="2" xfId="77" applyFont="1" applyBorder="1" applyAlignment="1">
      <alignment horizontal="left" vertical="center" wrapText="1"/>
    </xf>
    <xf numFmtId="0" fontId="67" fillId="0" borderId="2" xfId="77" applyFont="1" applyBorder="1" applyAlignment="1">
      <alignment horizontal="left" vertical="center" wrapText="1"/>
    </xf>
    <xf numFmtId="0" fontId="4" fillId="3" borderId="2" xfId="55" applyFont="1" applyFill="1" applyBorder="1" applyAlignment="1">
      <alignment vertical="center" wrapText="1"/>
    </xf>
    <xf numFmtId="4" fontId="4" fillId="3" borderId="2" xfId="55" applyNumberFormat="1" applyFont="1" applyFill="1" applyBorder="1" applyAlignment="1">
      <alignment horizontal="center" vertical="center"/>
    </xf>
    <xf numFmtId="49" fontId="19" fillId="3" borderId="2" xfId="85" applyNumberFormat="1" applyFont="1" applyFill="1" applyBorder="1" applyAlignment="1">
      <alignment horizontal="center" vertical="center" wrapText="1"/>
    </xf>
    <xf numFmtId="0" fontId="4" fillId="3" borderId="2" xfId="45" applyFont="1" applyFill="1" applyBorder="1" applyAlignment="1">
      <alignment horizontal="left" vertical="center" wrapText="1"/>
    </xf>
    <xf numFmtId="0" fontId="4" fillId="0" borderId="9" xfId="55" applyFont="1" applyBorder="1" applyAlignment="1">
      <alignment horizontal="left" vertical="center" wrapText="1"/>
    </xf>
    <xf numFmtId="9" fontId="4" fillId="0" borderId="4" xfId="55" applyNumberFormat="1" applyFont="1" applyBorder="1" applyAlignment="1">
      <alignment horizontal="center" vertical="center"/>
    </xf>
    <xf numFmtId="0" fontId="4" fillId="0" borderId="4" xfId="55" applyFont="1" applyBorder="1" applyAlignment="1">
      <alignment vertical="center"/>
    </xf>
    <xf numFmtId="0" fontId="4" fillId="0" borderId="41" xfId="55" applyFont="1" applyBorder="1" applyAlignment="1">
      <alignment horizontal="left" vertical="center" wrapText="1"/>
    </xf>
    <xf numFmtId="0" fontId="4" fillId="0" borderId="17" xfId="55" applyFont="1" applyBorder="1" applyAlignment="1">
      <alignment horizontal="center" vertical="center"/>
    </xf>
    <xf numFmtId="9" fontId="4" fillId="0" borderId="17" xfId="55" applyNumberFormat="1" applyFont="1" applyBorder="1" applyAlignment="1">
      <alignment horizontal="center" vertical="center"/>
    </xf>
    <xf numFmtId="0" fontId="4" fillId="0" borderId="17" xfId="55" applyFont="1" applyBorder="1" applyAlignment="1">
      <alignment horizontal="center" vertical="center" wrapText="1"/>
    </xf>
    <xf numFmtId="0" fontId="4" fillId="0" borderId="42" xfId="55" applyFont="1" applyBorder="1" applyAlignment="1">
      <alignment horizontal="left" vertical="center" wrapText="1"/>
    </xf>
    <xf numFmtId="0" fontId="4" fillId="0" borderId="15" xfId="55" applyFont="1" applyBorder="1" applyAlignment="1">
      <alignment horizontal="center" vertical="center"/>
    </xf>
    <xf numFmtId="0" fontId="4" fillId="0" borderId="43" xfId="55" applyFont="1" applyBorder="1" applyAlignment="1">
      <alignment horizontal="left" vertical="center" wrapText="1"/>
    </xf>
    <xf numFmtId="0" fontId="4" fillId="0" borderId="16" xfId="55" applyFont="1" applyBorder="1" applyAlignment="1">
      <alignment horizontal="center" vertical="center"/>
    </xf>
    <xf numFmtId="14" fontId="4" fillId="0" borderId="4" xfId="55" applyNumberFormat="1" applyFont="1" applyBorder="1" applyAlignment="1">
      <alignment vertical="center"/>
    </xf>
    <xf numFmtId="0" fontId="4" fillId="0" borderId="6" xfId="55" applyFont="1" applyBorder="1" applyAlignment="1">
      <alignment vertical="center"/>
    </xf>
    <xf numFmtId="0" fontId="4" fillId="0" borderId="6" xfId="55" applyFont="1" applyBorder="1" applyAlignment="1">
      <alignment horizontal="left" vertical="center" wrapText="1"/>
    </xf>
    <xf numFmtId="2" fontId="59" fillId="0" borderId="6" xfId="55" applyNumberFormat="1" applyFont="1" applyBorder="1" applyAlignment="1">
      <alignment vertical="center" wrapText="1"/>
    </xf>
    <xf numFmtId="9" fontId="4" fillId="0" borderId="6" xfId="55" applyNumberFormat="1" applyFont="1" applyBorder="1" applyAlignment="1">
      <alignment horizontal="center" vertical="center"/>
    </xf>
    <xf numFmtId="0" fontId="4" fillId="0" borderId="2" xfId="43" applyFont="1" applyBorder="1" applyAlignment="1">
      <alignment horizontal="left" vertical="center" wrapText="1"/>
    </xf>
    <xf numFmtId="0" fontId="59" fillId="0" borderId="7" xfId="55" applyFont="1" applyBorder="1" applyAlignment="1">
      <alignment horizontal="left" vertical="center" wrapText="1"/>
    </xf>
    <xf numFmtId="14" fontId="4" fillId="0" borderId="2" xfId="55" applyNumberFormat="1" applyFont="1" applyBorder="1" applyAlignment="1">
      <alignment horizontal="center" vertical="center" wrapText="1"/>
    </xf>
    <xf numFmtId="0" fontId="59" fillId="0" borderId="7" xfId="44" applyFont="1" applyBorder="1" applyAlignment="1">
      <alignment horizontal="left" vertical="center" wrapText="1"/>
    </xf>
    <xf numFmtId="0" fontId="59" fillId="0" borderId="7" xfId="45" applyFont="1" applyBorder="1" applyAlignment="1">
      <alignment horizontal="left" vertical="center" wrapText="1"/>
    </xf>
    <xf numFmtId="0" fontId="59" fillId="0" borderId="2" xfId="55" applyFont="1" applyBorder="1" applyAlignment="1">
      <alignment horizontal="left" vertical="center" wrapText="1"/>
    </xf>
    <xf numFmtId="2" fontId="4" fillId="0" borderId="6" xfId="55" applyNumberFormat="1" applyFont="1" applyBorder="1" applyAlignment="1">
      <alignment vertical="center" wrapText="1"/>
    </xf>
    <xf numFmtId="0" fontId="59" fillId="0" borderId="2" xfId="45" applyFont="1" applyBorder="1" applyAlignment="1">
      <alignment horizontal="left" vertical="center" wrapText="1"/>
    </xf>
    <xf numFmtId="0" fontId="4" fillId="0" borderId="6" xfId="55" applyFont="1" applyBorder="1" applyAlignment="1">
      <alignment vertical="center" wrapText="1"/>
    </xf>
    <xf numFmtId="2" fontId="4" fillId="0" borderId="5" xfId="55" applyNumberFormat="1" applyFont="1" applyBorder="1" applyAlignment="1">
      <alignment vertical="center"/>
    </xf>
    <xf numFmtId="2" fontId="4" fillId="0" borderId="5" xfId="85" applyNumberFormat="1" applyFont="1" applyBorder="1" applyAlignment="1">
      <alignment vertical="center"/>
    </xf>
    <xf numFmtId="0" fontId="4" fillId="0" borderId="4" xfId="55" applyFont="1" applyBorder="1" applyAlignment="1">
      <alignment horizontal="left" vertical="center" wrapText="1"/>
    </xf>
    <xf numFmtId="49" fontId="19" fillId="0" borderId="4" xfId="85" applyNumberFormat="1" applyFont="1" applyBorder="1" applyAlignment="1">
      <alignment horizontal="center" vertical="center" wrapText="1"/>
    </xf>
    <xf numFmtId="0" fontId="49" fillId="0" borderId="6" xfId="55" applyFont="1" applyBorder="1" applyAlignment="1">
      <alignment horizontal="left" vertical="center" wrapText="1"/>
    </xf>
    <xf numFmtId="2" fontId="19" fillId="0" borderId="6" xfId="85" applyNumberFormat="1" applyFont="1" applyBorder="1" applyAlignment="1">
      <alignment horizontal="center" vertical="center" wrapText="1"/>
    </xf>
    <xf numFmtId="49" fontId="19" fillId="0" borderId="6" xfId="85" applyNumberFormat="1" applyFont="1" applyBorder="1" applyAlignment="1">
      <alignment horizontal="center" vertical="center" wrapText="1"/>
    </xf>
    <xf numFmtId="2" fontId="4" fillId="0" borderId="2" xfId="85" applyNumberFormat="1" applyFont="1" applyBorder="1" applyAlignment="1">
      <alignment vertical="center"/>
    </xf>
    <xf numFmtId="9" fontId="4" fillId="0" borderId="6" xfId="55" applyNumberFormat="1" applyFont="1" applyBorder="1" applyAlignment="1">
      <alignment horizontal="center" vertical="center" wrapText="1"/>
    </xf>
    <xf numFmtId="0" fontId="4" fillId="0" borderId="8" xfId="55" applyFont="1" applyBorder="1" applyAlignment="1">
      <alignment horizontal="left" vertical="center" wrapText="1"/>
    </xf>
    <xf numFmtId="9" fontId="4" fillId="0" borderId="16" xfId="55" applyNumberFormat="1" applyFont="1" applyBorder="1" applyAlignment="1">
      <alignment horizontal="center" vertical="center"/>
    </xf>
    <xf numFmtId="9" fontId="5" fillId="0" borderId="2" xfId="1" applyFont="1" applyBorder="1" applyAlignment="1">
      <alignment horizontal="center" vertical="center"/>
    </xf>
    <xf numFmtId="0" fontId="20" fillId="3" borderId="2" xfId="3" applyFont="1" applyFill="1" applyBorder="1" applyAlignment="1">
      <alignment horizontal="center" vertical="center" wrapText="1"/>
    </xf>
    <xf numFmtId="0" fontId="17" fillId="3" borderId="2" xfId="3" applyFont="1" applyFill="1" applyBorder="1" applyAlignment="1">
      <alignment horizontal="center" vertical="center" textRotation="90" wrapText="1"/>
    </xf>
    <xf numFmtId="0" fontId="19" fillId="3" borderId="2" xfId="3" applyFont="1" applyFill="1" applyBorder="1" applyAlignment="1">
      <alignment vertical="center" wrapText="1"/>
    </xf>
    <xf numFmtId="0" fontId="21" fillId="0" borderId="2" xfId="39" applyFont="1" applyBorder="1" applyAlignment="1">
      <alignment horizontal="center"/>
    </xf>
    <xf numFmtId="4" fontId="4" fillId="0" borderId="2" xfId="39" applyNumberFormat="1" applyFont="1" applyBorder="1" applyAlignment="1">
      <alignment horizontal="center" vertical="center"/>
    </xf>
    <xf numFmtId="0" fontId="49" fillId="0" borderId="0" xfId="39" applyFont="1" applyAlignment="1">
      <alignment vertical="center"/>
    </xf>
    <xf numFmtId="0" fontId="49" fillId="0" borderId="2" xfId="39" applyFont="1" applyBorder="1" applyAlignment="1">
      <alignment horizontal="center" vertical="center" wrapText="1"/>
    </xf>
    <xf numFmtId="0" fontId="49" fillId="0" borderId="2" xfId="39" applyFont="1" applyBorder="1" applyAlignment="1">
      <alignment horizontal="left" vertical="center" wrapText="1"/>
    </xf>
    <xf numFmtId="0" fontId="49" fillId="0" borderId="2" xfId="39" applyFont="1" applyBorder="1" applyAlignment="1">
      <alignment horizontal="right" vertical="center" wrapText="1"/>
    </xf>
    <xf numFmtId="0" fontId="67" fillId="0" borderId="2" xfId="39" applyFont="1" applyBorder="1" applyAlignment="1">
      <alignment horizontal="left" vertical="center" wrapText="1"/>
    </xf>
    <xf numFmtId="0" fontId="59" fillId="0" borderId="2" xfId="39" applyFont="1" applyBorder="1" applyAlignment="1">
      <alignment horizontal="center" vertical="center" wrapText="1"/>
    </xf>
    <xf numFmtId="0" fontId="67" fillId="0" borderId="2" xfId="39" applyFont="1" applyBorder="1" applyAlignment="1">
      <alignment horizontal="center" vertical="center" wrapText="1"/>
    </xf>
    <xf numFmtId="2" fontId="49" fillId="0" borderId="2" xfId="39" applyNumberFormat="1" applyFont="1" applyBorder="1" applyAlignment="1">
      <alignment horizontal="center" vertical="center" wrapText="1"/>
    </xf>
    <xf numFmtId="165" fontId="4" fillId="0" borderId="2" xfId="91" applyFont="1" applyBorder="1" applyAlignment="1">
      <alignment horizontal="center" vertical="center"/>
    </xf>
    <xf numFmtId="0" fontId="49" fillId="0" borderId="0" xfId="39" applyFont="1" applyAlignment="1">
      <alignment horizontal="left"/>
    </xf>
    <xf numFmtId="165" fontId="4" fillId="0" borderId="2" xfId="91" applyFont="1" applyBorder="1" applyAlignment="1">
      <alignment horizontal="center"/>
    </xf>
    <xf numFmtId="0" fontId="49" fillId="0" borderId="0" xfId="39" applyFont="1" applyAlignment="1">
      <alignment wrapText="1"/>
    </xf>
    <xf numFmtId="9" fontId="4" fillId="0" borderId="2" xfId="39" quotePrefix="1" applyNumberFormat="1" applyFont="1" applyBorder="1" applyAlignment="1">
      <alignment horizontal="center" vertical="center" wrapText="1"/>
    </xf>
    <xf numFmtId="0" fontId="56" fillId="6" borderId="4" xfId="39" applyFont="1" applyFill="1" applyBorder="1" applyAlignment="1">
      <alignment horizontal="center" vertical="center"/>
    </xf>
    <xf numFmtId="1" fontId="59" fillId="0" borderId="2" xfId="39" applyNumberFormat="1" applyFont="1" applyBorder="1" applyAlignment="1">
      <alignment horizontal="center" vertical="center" wrapText="1"/>
    </xf>
    <xf numFmtId="0" fontId="56" fillId="6" borderId="10" xfId="39" applyFont="1" applyFill="1" applyBorder="1" applyAlignment="1">
      <alignment horizontal="center" vertical="center"/>
    </xf>
    <xf numFmtId="0" fontId="56" fillId="6" borderId="8" xfId="39" applyFont="1" applyFill="1" applyBorder="1" applyAlignment="1">
      <alignment horizontal="left" vertical="center"/>
    </xf>
    <xf numFmtId="0" fontId="4" fillId="0" borderId="2" xfId="39" applyFont="1" applyBorder="1" applyAlignment="1">
      <alignment horizontal="centerContinuous" vertical="center" wrapText="1"/>
    </xf>
    <xf numFmtId="49" fontId="66" fillId="0" borderId="2" xfId="45" applyNumberFormat="1" applyFont="1" applyBorder="1" applyAlignment="1">
      <alignment horizontal="left" vertical="center" wrapText="1"/>
    </xf>
    <xf numFmtId="9" fontId="4" fillId="0" borderId="2" xfId="105" applyFont="1" applyBorder="1" applyAlignment="1">
      <alignment horizontal="center" vertical="center"/>
    </xf>
    <xf numFmtId="177" fontId="4" fillId="0" borderId="2" xfId="91" applyNumberFormat="1" applyFont="1" applyBorder="1" applyAlignment="1">
      <alignment horizontal="center" vertical="center" wrapText="1"/>
    </xf>
    <xf numFmtId="0" fontId="4" fillId="0" borderId="2" xfId="39" applyFont="1" applyBorder="1" applyAlignment="1">
      <alignment horizontal="center"/>
    </xf>
    <xf numFmtId="169" fontId="66" fillId="0" borderId="2" xfId="45" applyNumberFormat="1" applyFont="1" applyBorder="1" applyAlignment="1">
      <alignment horizontal="center" vertical="center" wrapText="1"/>
    </xf>
    <xf numFmtId="0" fontId="66" fillId="0" borderId="2" xfId="45" applyFont="1" applyBorder="1" applyAlignment="1">
      <alignment horizontal="center" vertical="center" wrapText="1"/>
    </xf>
    <xf numFmtId="0" fontId="4" fillId="0" borderId="7" xfId="39" applyFont="1" applyBorder="1" applyAlignment="1">
      <alignment horizontal="center" vertical="center" wrapText="1"/>
    </xf>
    <xf numFmtId="0" fontId="4" fillId="0" borderId="7" xfId="39" applyFont="1" applyBorder="1" applyAlignment="1">
      <alignment horizontal="center" vertical="center"/>
    </xf>
    <xf numFmtId="0" fontId="4" fillId="0" borderId="8" xfId="39" applyFont="1" applyBorder="1" applyAlignment="1">
      <alignment horizontal="center" vertical="center" wrapText="1"/>
    </xf>
    <xf numFmtId="9" fontId="4" fillId="0" borderId="2" xfId="39" applyNumberFormat="1" applyFont="1" applyBorder="1" applyAlignment="1">
      <alignment horizontal="center"/>
    </xf>
    <xf numFmtId="0" fontId="4" fillId="3" borderId="2" xfId="39" applyFont="1" applyFill="1" applyBorder="1" applyAlignment="1">
      <alignment horizontal="center" vertical="center"/>
    </xf>
    <xf numFmtId="49" fontId="137" fillId="0" borderId="2" xfId="108" applyNumberFormat="1" applyFont="1" applyBorder="1" applyAlignment="1">
      <alignment horizontal="left" vertical="center" wrapText="1"/>
    </xf>
    <xf numFmtId="10" fontId="4" fillId="0" borderId="2" xfId="55" applyNumberFormat="1" applyFont="1" applyBorder="1" applyAlignment="1">
      <alignment horizontal="center" vertical="center"/>
    </xf>
    <xf numFmtId="0" fontId="137" fillId="0" borderId="2" xfId="109" applyFont="1" applyBorder="1" applyAlignment="1">
      <alignment horizontal="left" vertical="center" wrapText="1"/>
    </xf>
    <xf numFmtId="0" fontId="4" fillId="3" borderId="2" xfId="39" applyFont="1" applyFill="1" applyBorder="1" applyAlignment="1">
      <alignment horizontal="center" vertical="center" wrapText="1"/>
    </xf>
    <xf numFmtId="0" fontId="4" fillId="0" borderId="2" xfId="39" applyFont="1" applyBorder="1" applyAlignment="1">
      <alignment vertical="center" wrapText="1"/>
    </xf>
    <xf numFmtId="9" fontId="4" fillId="0" borderId="2" xfId="105" applyFont="1" applyFill="1" applyBorder="1" applyAlignment="1">
      <alignment horizontal="center" vertical="center"/>
    </xf>
    <xf numFmtId="49" fontId="59" fillId="0" borderId="2" xfId="45" applyNumberFormat="1" applyFont="1" applyBorder="1" applyAlignment="1">
      <alignment horizontal="left" vertical="center" wrapText="1"/>
    </xf>
    <xf numFmtId="170" fontId="4" fillId="0" borderId="2" xfId="91" applyNumberFormat="1" applyFont="1" applyBorder="1" applyAlignment="1">
      <alignment horizontal="center" vertical="center" wrapText="1"/>
    </xf>
    <xf numFmtId="0" fontId="66" fillId="0" borderId="7" xfId="45" applyFont="1" applyBorder="1" applyAlignment="1">
      <alignment horizontal="center" vertical="center" wrapText="1"/>
    </xf>
    <xf numFmtId="0" fontId="6" fillId="0" borderId="3" xfId="39" applyFont="1" applyBorder="1" applyAlignment="1">
      <alignment horizontal="left" vertical="center"/>
    </xf>
    <xf numFmtId="0" fontId="21" fillId="3" borderId="2" xfId="0" applyFont="1" applyFill="1" applyBorder="1" applyAlignment="1">
      <alignment horizontal="center" vertical="center"/>
    </xf>
    <xf numFmtId="9" fontId="17" fillId="0" borderId="2" xfId="3" applyNumberFormat="1" applyFont="1" applyBorder="1" applyAlignment="1">
      <alignment horizontal="center" vertical="center" wrapText="1"/>
    </xf>
    <xf numFmtId="9" fontId="20" fillId="0" borderId="2" xfId="3" applyNumberFormat="1" applyFont="1" applyBorder="1" applyAlignment="1">
      <alignment horizontal="center" vertical="center" wrapText="1"/>
    </xf>
    <xf numFmtId="168" fontId="21" fillId="3" borderId="2" xfId="3" applyNumberFormat="1" applyFont="1" applyFill="1" applyBorder="1" applyAlignment="1">
      <alignment horizontal="center" vertical="center" wrapText="1"/>
    </xf>
    <xf numFmtId="168" fontId="19" fillId="3" borderId="2" xfId="3" applyNumberFormat="1" applyFont="1" applyFill="1" applyBorder="1" applyAlignment="1">
      <alignment horizontal="center" vertical="center" wrapText="1"/>
    </xf>
    <xf numFmtId="10" fontId="5" fillId="0" borderId="2" xfId="0" applyNumberFormat="1" applyFont="1" applyBorder="1" applyAlignment="1">
      <alignment horizontal="center" vertical="center"/>
    </xf>
    <xf numFmtId="9" fontId="5" fillId="0" borderId="0" xfId="0" applyNumberFormat="1" applyFont="1"/>
    <xf numFmtId="0" fontId="11" fillId="0" borderId="0" xfId="0" applyFont="1" applyAlignment="1">
      <alignment vertical="center"/>
    </xf>
    <xf numFmtId="0" fontId="14" fillId="0" borderId="2" xfId="0" applyFont="1" applyBorder="1" applyAlignment="1">
      <alignment horizontal="center"/>
    </xf>
    <xf numFmtId="0" fontId="14" fillId="0" borderId="0" xfId="0" applyFont="1"/>
    <xf numFmtId="0" fontId="0" fillId="3" borderId="2" xfId="0" applyFill="1" applyBorder="1" applyAlignment="1">
      <alignment horizontal="center" vertical="center"/>
    </xf>
    <xf numFmtId="0" fontId="0" fillId="3" borderId="2" xfId="0" applyFill="1" applyBorder="1" applyAlignment="1">
      <alignment horizontal="left" vertical="center" wrapText="1"/>
    </xf>
    <xf numFmtId="9" fontId="0" fillId="3" borderId="2" xfId="0" applyNumberFormat="1" applyFill="1" applyBorder="1" applyAlignment="1">
      <alignment horizontal="center" vertical="center"/>
    </xf>
    <xf numFmtId="0" fontId="0" fillId="3" borderId="2" xfId="0" applyFill="1" applyBorder="1" applyAlignment="1">
      <alignment horizontal="center" vertical="center" wrapText="1"/>
    </xf>
    <xf numFmtId="0" fontId="61" fillId="0" borderId="0" xfId="0" applyFont="1" applyAlignment="1">
      <alignment horizontal="center"/>
    </xf>
    <xf numFmtId="0" fontId="14" fillId="0" borderId="2" xfId="0" applyFont="1" applyBorder="1"/>
    <xf numFmtId="0" fontId="14" fillId="0" borderId="2" xfId="0" applyFont="1" applyBorder="1" applyAlignment="1">
      <alignment wrapText="1"/>
    </xf>
    <xf numFmtId="0" fontId="13" fillId="0" borderId="0" xfId="0" applyFont="1" applyAlignment="1">
      <alignment horizontal="center" vertical="center"/>
    </xf>
    <xf numFmtId="0" fontId="12" fillId="0" borderId="4" xfId="0" applyFont="1" applyBorder="1" applyAlignment="1">
      <alignment horizontal="center" vertical="center" wrapText="1"/>
    </xf>
    <xf numFmtId="0" fontId="142" fillId="0" borderId="0" xfId="107"/>
    <xf numFmtId="0" fontId="121" fillId="3" borderId="2" xfId="107" applyFont="1" applyFill="1" applyBorder="1" applyAlignment="1">
      <alignment horizontal="justify" vertical="center" wrapText="1"/>
    </xf>
    <xf numFmtId="0" fontId="121" fillId="3" borderId="2" xfId="107" applyFont="1" applyFill="1" applyBorder="1" applyAlignment="1">
      <alignment horizontal="center" vertical="center"/>
    </xf>
    <xf numFmtId="0" fontId="121" fillId="3" borderId="2" xfId="107" applyFont="1" applyFill="1" applyBorder="1" applyAlignment="1">
      <alignment horizontal="justify" vertical="center"/>
    </xf>
    <xf numFmtId="0" fontId="121" fillId="3" borderId="2" xfId="107" applyFont="1" applyFill="1" applyBorder="1" applyAlignment="1">
      <alignment vertical="center"/>
    </xf>
    <xf numFmtId="165" fontId="121" fillId="3" borderId="2" xfId="4" applyFont="1" applyFill="1" applyBorder="1" applyAlignment="1">
      <alignment vertical="center"/>
    </xf>
    <xf numFmtId="9" fontId="121" fillId="3" borderId="2" xfId="107" applyNumberFormat="1" applyFont="1" applyFill="1" applyBorder="1" applyAlignment="1">
      <alignment horizontal="center" vertical="center"/>
    </xf>
    <xf numFmtId="0" fontId="121" fillId="3" borderId="2" xfId="107" applyFont="1" applyFill="1" applyBorder="1" applyAlignment="1">
      <alignment horizontal="center" vertical="center" wrapText="1"/>
    </xf>
    <xf numFmtId="165" fontId="121" fillId="3" borderId="2" xfId="4" applyFont="1" applyFill="1" applyBorder="1" applyAlignment="1">
      <alignment horizontal="center" vertical="center"/>
    </xf>
    <xf numFmtId="2" fontId="121" fillId="3" borderId="2" xfId="107" applyNumberFormat="1" applyFont="1" applyFill="1" applyBorder="1" applyAlignment="1">
      <alignment horizontal="center" vertical="center"/>
    </xf>
    <xf numFmtId="2" fontId="121" fillId="3" borderId="2" xfId="107" applyNumberFormat="1" applyFont="1" applyFill="1" applyBorder="1" applyAlignment="1">
      <alignment horizontal="center" vertical="center" wrapText="1"/>
    </xf>
    <xf numFmtId="165" fontId="121" fillId="3" borderId="2" xfId="107" applyNumberFormat="1" applyFont="1" applyFill="1" applyBorder="1" applyAlignment="1">
      <alignment horizontal="center" vertical="center"/>
    </xf>
    <xf numFmtId="168" fontId="121" fillId="3" borderId="2" xfId="107" applyNumberFormat="1" applyFont="1" applyFill="1" applyBorder="1" applyAlignment="1">
      <alignment horizontal="center" vertical="center"/>
    </xf>
    <xf numFmtId="168" fontId="121" fillId="3" borderId="2" xfId="10" applyNumberFormat="1" applyFont="1" applyFill="1" applyBorder="1" applyAlignment="1">
      <alignment vertical="center"/>
    </xf>
    <xf numFmtId="49" fontId="119" fillId="3" borderId="2" xfId="107" applyNumberFormat="1" applyFont="1" applyFill="1" applyBorder="1" applyAlignment="1">
      <alignment horizontal="center" vertical="center"/>
    </xf>
    <xf numFmtId="0" fontId="120" fillId="3" borderId="0" xfId="107" applyFont="1" applyFill="1" applyAlignment="1">
      <alignment horizontal="center"/>
    </xf>
    <xf numFmtId="165" fontId="121" fillId="3" borderId="4" xfId="4" applyFont="1" applyFill="1" applyBorder="1" applyAlignment="1">
      <alignment horizontal="center" vertical="center"/>
    </xf>
    <xf numFmtId="165" fontId="121" fillId="3" borderId="6" xfId="4" applyFont="1" applyFill="1" applyBorder="1" applyAlignment="1">
      <alignment horizontal="center" vertical="center"/>
    </xf>
    <xf numFmtId="2" fontId="121" fillId="3" borderId="4" xfId="107" applyNumberFormat="1" applyFont="1" applyFill="1" applyBorder="1" applyAlignment="1">
      <alignment horizontal="center" vertical="center" wrapText="1"/>
    </xf>
    <xf numFmtId="2" fontId="121" fillId="3" borderId="6" xfId="107" applyNumberFormat="1" applyFont="1" applyFill="1" applyBorder="1" applyAlignment="1">
      <alignment horizontal="center" vertical="center" wrapText="1"/>
    </xf>
    <xf numFmtId="168" fontId="121" fillId="3" borderId="6" xfId="107" applyNumberFormat="1" applyFont="1" applyFill="1" applyBorder="1" applyAlignment="1">
      <alignment horizontal="center" vertical="center"/>
    </xf>
    <xf numFmtId="165" fontId="120" fillId="4" borderId="2" xfId="4" applyFont="1" applyFill="1" applyBorder="1" applyAlignment="1">
      <alignment vertical="center" wrapText="1"/>
    </xf>
    <xf numFmtId="165" fontId="120" fillId="4" borderId="2" xfId="4" applyFont="1" applyFill="1" applyBorder="1" applyAlignment="1">
      <alignment vertical="center"/>
    </xf>
    <xf numFmtId="168" fontId="120" fillId="4" borderId="2" xfId="10" applyNumberFormat="1" applyFont="1" applyFill="1" applyBorder="1" applyAlignment="1">
      <alignment horizontal="center" vertical="center"/>
    </xf>
    <xf numFmtId="168" fontId="120" fillId="4" borderId="4" xfId="10" applyNumberFormat="1" applyFont="1" applyFill="1" applyBorder="1" applyAlignment="1">
      <alignment horizontal="center" vertical="center"/>
    </xf>
    <xf numFmtId="168" fontId="120" fillId="4" borderId="6" xfId="10" applyNumberFormat="1" applyFont="1" applyFill="1" applyBorder="1" applyAlignment="1">
      <alignment horizontal="center" vertical="center"/>
    </xf>
    <xf numFmtId="168" fontId="120" fillId="4" borderId="2" xfId="10" applyNumberFormat="1" applyFont="1" applyFill="1" applyBorder="1" applyAlignment="1">
      <alignment vertical="center"/>
    </xf>
    <xf numFmtId="168" fontId="121" fillId="3" borderId="2" xfId="107" applyNumberFormat="1" applyFont="1" applyFill="1" applyBorder="1" applyAlignment="1">
      <alignment vertical="center"/>
    </xf>
    <xf numFmtId="168" fontId="121" fillId="3" borderId="2" xfId="10" applyNumberFormat="1" applyFont="1" applyFill="1" applyBorder="1" applyAlignment="1">
      <alignment horizontal="center" vertical="center"/>
    </xf>
    <xf numFmtId="168" fontId="121" fillId="3" borderId="2" xfId="10" applyNumberFormat="1" applyFont="1" applyFill="1" applyBorder="1" applyAlignment="1">
      <alignment horizontal="right" vertical="center"/>
    </xf>
    <xf numFmtId="168" fontId="121" fillId="3" borderId="4" xfId="10" applyNumberFormat="1" applyFont="1" applyFill="1" applyBorder="1" applyAlignment="1">
      <alignment horizontal="right" vertical="center"/>
    </xf>
    <xf numFmtId="168" fontId="121" fillId="3" borderId="6" xfId="10" applyNumberFormat="1" applyFont="1" applyFill="1" applyBorder="1" applyAlignment="1">
      <alignment horizontal="right" vertical="center"/>
    </xf>
    <xf numFmtId="2" fontId="62" fillId="3" borderId="6" xfId="107" applyNumberFormat="1" applyFont="1" applyFill="1" applyBorder="1" applyAlignment="1">
      <alignment horizontal="center" vertical="center" wrapText="1"/>
    </xf>
    <xf numFmtId="168" fontId="120" fillId="5" borderId="2" xfId="10" applyNumberFormat="1" applyFont="1" applyFill="1" applyBorder="1" applyAlignment="1">
      <alignment horizontal="right" vertical="center"/>
    </xf>
    <xf numFmtId="165" fontId="120" fillId="5" borderId="2" xfId="4" applyFont="1" applyFill="1" applyBorder="1" applyAlignment="1">
      <alignment vertical="center" wrapText="1"/>
    </xf>
    <xf numFmtId="2" fontId="121" fillId="3" borderId="2" xfId="107" applyNumberFormat="1" applyFont="1" applyFill="1" applyBorder="1" applyAlignment="1">
      <alignment horizontal="right" vertical="center"/>
    </xf>
    <xf numFmtId="165" fontId="121" fillId="3" borderId="2" xfId="4" applyFont="1" applyFill="1" applyBorder="1" applyAlignment="1">
      <alignment horizontal="right" vertical="center"/>
    </xf>
    <xf numFmtId="0" fontId="121" fillId="3" borderId="2" xfId="107" applyFont="1" applyFill="1" applyBorder="1" applyAlignment="1">
      <alignment horizontal="right" vertical="center"/>
    </xf>
    <xf numFmtId="165" fontId="120" fillId="4" borderId="4" xfId="4" applyFont="1" applyFill="1" applyBorder="1" applyAlignment="1">
      <alignment vertical="center" wrapText="1"/>
    </xf>
    <xf numFmtId="165" fontId="120" fillId="4" borderId="2" xfId="4" applyFont="1" applyFill="1" applyBorder="1" applyAlignment="1">
      <alignment horizontal="right" vertical="center" wrapText="1" indent="1"/>
    </xf>
    <xf numFmtId="168" fontId="120" fillId="3" borderId="2" xfId="10" applyNumberFormat="1" applyFont="1" applyFill="1" applyBorder="1" applyAlignment="1">
      <alignment vertical="center"/>
    </xf>
    <xf numFmtId="165" fontId="120" fillId="4" borderId="6" xfId="4" applyFont="1" applyFill="1" applyBorder="1" applyAlignment="1">
      <alignment horizontal="center" vertical="center" wrapText="1"/>
    </xf>
    <xf numFmtId="168" fontId="121" fillId="3" borderId="0" xfId="107" applyNumberFormat="1" applyFont="1" applyFill="1" applyAlignment="1">
      <alignment vertical="center"/>
    </xf>
    <xf numFmtId="0" fontId="16" fillId="3" borderId="2" xfId="107" applyFont="1" applyFill="1" applyBorder="1" applyAlignment="1">
      <alignment horizontal="justify" vertical="center" wrapText="1"/>
    </xf>
    <xf numFmtId="3" fontId="121" fillId="3" borderId="0" xfId="107" applyNumberFormat="1" applyFont="1" applyFill="1" applyAlignment="1">
      <alignment vertical="center"/>
    </xf>
    <xf numFmtId="165" fontId="120" fillId="5" borderId="2" xfId="4" applyFont="1" applyFill="1" applyBorder="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0" xfId="0" applyFont="1" applyAlignment="1">
      <alignment vertical="center" wrapText="1"/>
    </xf>
    <xf numFmtId="0" fontId="11" fillId="0" borderId="4" xfId="0" applyFont="1" applyBorder="1" applyAlignment="1">
      <alignment horizontal="center" vertical="center" wrapText="1"/>
    </xf>
    <xf numFmtId="0" fontId="11" fillId="0" borderId="11" xfId="0" applyFont="1" applyBorder="1" applyAlignment="1">
      <alignment horizontal="left" vertical="top" wrapText="1"/>
    </xf>
    <xf numFmtId="0" fontId="11" fillId="0" borderId="4" xfId="0" applyFont="1" applyBorder="1" applyAlignment="1">
      <alignment vertical="center" wrapText="1"/>
    </xf>
    <xf numFmtId="2" fontId="11" fillId="0" borderId="4" xfId="0" applyNumberFormat="1" applyFont="1" applyBorder="1" applyAlignment="1">
      <alignment horizontal="center" vertical="center" wrapText="1"/>
    </xf>
    <xf numFmtId="0" fontId="11" fillId="0" borderId="7" xfId="0" applyFont="1" applyBorder="1" applyAlignment="1">
      <alignment vertical="center"/>
    </xf>
    <xf numFmtId="0" fontId="11" fillId="0" borderId="10" xfId="0" applyFont="1" applyBorder="1" applyAlignment="1">
      <alignment vertical="center"/>
    </xf>
    <xf numFmtId="0" fontId="11" fillId="0" borderId="10" xfId="0" applyFont="1" applyBorder="1" applyAlignment="1">
      <alignment horizontal="center" vertical="center"/>
    </xf>
    <xf numFmtId="0" fontId="153" fillId="0" borderId="12" xfId="0" applyFont="1" applyBorder="1" applyAlignment="1">
      <alignment vertical="center"/>
    </xf>
    <xf numFmtId="0" fontId="13" fillId="0" borderId="0" xfId="0" applyFont="1" applyAlignment="1">
      <alignment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1" fillId="0" borderId="0" xfId="0" applyFont="1" applyAlignment="1">
      <alignment horizontal="center" vertical="center" wrapText="1"/>
    </xf>
    <xf numFmtId="0" fontId="11" fillId="0" borderId="6" xfId="0" applyFont="1" applyBorder="1" applyAlignment="1">
      <alignment vertical="center" wrapText="1"/>
    </xf>
    <xf numFmtId="0" fontId="11" fillId="0" borderId="7" xfId="0" applyFont="1" applyBorder="1" applyAlignment="1">
      <alignment horizontal="center" vertical="center"/>
    </xf>
    <xf numFmtId="9" fontId="11" fillId="0" borderId="4" xfId="0" applyNumberFormat="1" applyFont="1" applyBorder="1" applyAlignment="1">
      <alignment horizontal="center" vertical="center" wrapText="1"/>
    </xf>
    <xf numFmtId="0" fontId="12" fillId="0" borderId="10" xfId="0" applyFont="1" applyBorder="1" applyAlignment="1">
      <alignment horizontal="center" vertical="center"/>
    </xf>
    <xf numFmtId="0" fontId="11" fillId="0" borderId="8" xfId="0" applyFont="1" applyBorder="1" applyAlignment="1">
      <alignment vertical="center" wrapText="1"/>
    </xf>
    <xf numFmtId="166" fontId="11" fillId="0" borderId="6" xfId="0" applyNumberFormat="1" applyFont="1" applyBorder="1" applyAlignment="1">
      <alignment horizontal="center" vertical="center"/>
    </xf>
    <xf numFmtId="0" fontId="11" fillId="0" borderId="13" xfId="0" applyFont="1" applyBorder="1" applyAlignment="1">
      <alignment horizontal="center" vertical="center"/>
    </xf>
    <xf numFmtId="0" fontId="11" fillId="0" borderId="8" xfId="0" applyFont="1" applyBorder="1" applyAlignment="1">
      <alignment horizontal="left" vertical="top" wrapText="1"/>
    </xf>
    <xf numFmtId="0" fontId="11" fillId="0" borderId="8" xfId="0" applyFont="1" applyBorder="1" applyAlignment="1">
      <alignment vertical="center"/>
    </xf>
    <xf numFmtId="0" fontId="12" fillId="0" borderId="5" xfId="0" applyFont="1" applyBorder="1" applyAlignment="1">
      <alignment horizontal="center" vertical="center"/>
    </xf>
    <xf numFmtId="15" fontId="11" fillId="0" borderId="4" xfId="0" applyNumberFormat="1" applyFont="1" applyBorder="1" applyAlignment="1">
      <alignment horizontal="center" vertical="center"/>
    </xf>
    <xf numFmtId="0" fontId="11" fillId="0" borderId="9" xfId="0" applyFont="1" applyBorder="1" applyAlignment="1">
      <alignment vertical="center" wrapText="1"/>
    </xf>
    <xf numFmtId="2" fontId="11" fillId="0" borderId="12" xfId="0" applyNumberFormat="1" applyFont="1" applyBorder="1" applyAlignment="1">
      <alignment horizontal="center" vertical="center" wrapText="1"/>
    </xf>
    <xf numFmtId="15" fontId="11" fillId="0" borderId="12" xfId="0" applyNumberFormat="1" applyFont="1" applyBorder="1" applyAlignment="1">
      <alignment horizontal="center" vertical="center"/>
    </xf>
    <xf numFmtId="0" fontId="11" fillId="0" borderId="12" xfId="0" applyFont="1" applyBorder="1" applyAlignment="1">
      <alignment vertical="center" wrapText="1"/>
    </xf>
    <xf numFmtId="9" fontId="11" fillId="0" borderId="10" xfId="0" applyNumberFormat="1" applyFont="1" applyBorder="1" applyAlignment="1">
      <alignment horizontal="center" vertical="center" wrapText="1"/>
    </xf>
    <xf numFmtId="9" fontId="11" fillId="0" borderId="12" xfId="0" applyNumberFormat="1" applyFont="1" applyBorder="1" applyAlignment="1">
      <alignment horizontal="center" vertical="center" wrapText="1"/>
    </xf>
    <xf numFmtId="0" fontId="11" fillId="0" borderId="12" xfId="0" applyFont="1" applyBorder="1" applyAlignment="1">
      <alignment horizontal="center" vertical="center" wrapText="1"/>
    </xf>
    <xf numFmtId="0" fontId="5" fillId="0" borderId="0" xfId="0" applyFont="1"/>
    <xf numFmtId="0" fontId="81" fillId="0" borderId="4" xfId="0" applyFont="1" applyBorder="1" applyAlignment="1">
      <alignment horizontal="center" vertical="center"/>
    </xf>
    <xf numFmtId="0" fontId="81" fillId="0" borderId="5" xfId="0" applyFont="1" applyBorder="1" applyAlignment="1">
      <alignment horizontal="center" vertical="center"/>
    </xf>
    <xf numFmtId="0" fontId="81" fillId="0" borderId="13" xfId="0" applyFont="1" applyBorder="1" applyAlignment="1">
      <alignment horizontal="center" vertical="center"/>
    </xf>
    <xf numFmtId="0" fontId="81" fillId="0" borderId="6" xfId="0" applyFont="1" applyBorder="1" applyAlignment="1">
      <alignment vertical="center"/>
    </xf>
    <xf numFmtId="0" fontId="81" fillId="0" borderId="6" xfId="0" applyFont="1" applyBorder="1" applyAlignment="1">
      <alignment horizontal="center" vertical="center"/>
    </xf>
    <xf numFmtId="0" fontId="11" fillId="0" borderId="4" xfId="0" applyFont="1" applyBorder="1" applyAlignment="1">
      <alignment vertical="top"/>
    </xf>
    <xf numFmtId="0" fontId="11" fillId="0" borderId="5" xfId="0" applyFont="1" applyBorder="1" applyAlignment="1">
      <alignment vertical="top"/>
    </xf>
    <xf numFmtId="0" fontId="11" fillId="0" borderId="6" xfId="0" applyFont="1" applyBorder="1" applyAlignment="1">
      <alignment vertical="top"/>
    </xf>
    <xf numFmtId="0" fontId="11" fillId="0" borderId="4" xfId="0" applyFont="1" applyBorder="1" applyAlignment="1">
      <alignment horizontal="center" vertical="top"/>
    </xf>
    <xf numFmtId="0" fontId="134" fillId="0" borderId="2" xfId="0" applyFont="1" applyBorder="1" applyAlignment="1">
      <alignment vertical="center"/>
    </xf>
    <xf numFmtId="0" fontId="0" fillId="0" borderId="12" xfId="0" applyBorder="1" applyAlignment="1">
      <alignment horizontal="center" vertical="center"/>
    </xf>
    <xf numFmtId="0" fontId="0" fillId="0" borderId="12" xfId="0" applyBorder="1" applyAlignment="1">
      <alignment vertical="center"/>
    </xf>
    <xf numFmtId="0" fontId="0" fillId="0" borderId="11" xfId="0" applyBorder="1" applyAlignment="1">
      <alignment horizontal="center" vertical="center"/>
    </xf>
    <xf numFmtId="0" fontId="135" fillId="0" borderId="21" xfId="0" applyFont="1" applyBorder="1" applyAlignment="1">
      <alignment vertical="center"/>
    </xf>
    <xf numFmtId="0" fontId="135" fillId="0" borderId="11" xfId="0" applyFont="1" applyBorder="1" applyAlignment="1">
      <alignment vertical="center"/>
    </xf>
    <xf numFmtId="0" fontId="135" fillId="0" borderId="8" xfId="0" applyFont="1" applyBorder="1" applyAlignment="1">
      <alignment vertical="center"/>
    </xf>
    <xf numFmtId="0" fontId="135" fillId="0" borderId="2" xfId="0" applyFont="1" applyBorder="1" applyAlignment="1">
      <alignment vertical="center"/>
    </xf>
    <xf numFmtId="0" fontId="135" fillId="0" borderId="2" xfId="0" applyFont="1" applyBorder="1" applyAlignment="1">
      <alignment vertical="center" wrapText="1"/>
    </xf>
    <xf numFmtId="0" fontId="134" fillId="0" borderId="4" xfId="0" applyFont="1" applyBorder="1" applyAlignment="1">
      <alignment vertical="center"/>
    </xf>
    <xf numFmtId="0" fontId="0" fillId="0" borderId="10" xfId="0" applyBorder="1" applyAlignment="1">
      <alignment horizontal="center" vertical="center"/>
    </xf>
    <xf numFmtId="0" fontId="0" fillId="0" borderId="10" xfId="0" applyBorder="1" applyAlignment="1">
      <alignment vertical="center"/>
    </xf>
    <xf numFmtId="0" fontId="134" fillId="0" borderId="12" xfId="0" applyFont="1" applyBorder="1" applyAlignment="1">
      <alignment vertical="center"/>
    </xf>
    <xf numFmtId="9" fontId="0" fillId="0" borderId="10" xfId="0" applyNumberFormat="1" applyBorder="1" applyAlignment="1">
      <alignment horizontal="center" vertical="center"/>
    </xf>
    <xf numFmtId="2" fontId="0" fillId="0" borderId="10" xfId="0" applyNumberFormat="1" applyBorder="1" applyAlignment="1">
      <alignment horizontal="center" vertical="center"/>
    </xf>
    <xf numFmtId="0" fontId="136" fillId="0" borderId="2" xfId="0" applyFont="1" applyBorder="1" applyAlignment="1">
      <alignment vertical="center"/>
    </xf>
    <xf numFmtId="0" fontId="0" fillId="0" borderId="2" xfId="0" applyBorder="1" applyAlignment="1">
      <alignment vertical="top" wrapText="1"/>
    </xf>
    <xf numFmtId="2" fontId="0" fillId="0" borderId="2" xfId="0" applyNumberFormat="1" applyBorder="1" applyAlignment="1">
      <alignment vertical="center"/>
    </xf>
    <xf numFmtId="0" fontId="8" fillId="0" borderId="2" xfId="0" applyFont="1" applyBorder="1" applyAlignment="1">
      <alignment horizontal="center" wrapText="1"/>
    </xf>
    <xf numFmtId="10" fontId="5" fillId="0" borderId="2"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10" fontId="5" fillId="0" borderId="2" xfId="1" applyNumberFormat="1" applyFont="1" applyBorder="1" applyAlignment="1">
      <alignment horizontal="center" vertical="center" wrapText="1"/>
    </xf>
    <xf numFmtId="0" fontId="5" fillId="0" borderId="0" xfId="0" applyFont="1" applyAlignment="1">
      <alignment horizontal="center" wrapText="1"/>
    </xf>
    <xf numFmtId="0" fontId="5" fillId="0" borderId="2" xfId="0" applyFont="1" applyBorder="1" applyAlignment="1">
      <alignment horizontal="justify" vertical="center" wrapText="1"/>
    </xf>
    <xf numFmtId="2" fontId="4" fillId="0" borderId="0" xfId="0" applyNumberFormat="1" applyFont="1" applyAlignment="1">
      <alignment horizontal="center" wrapText="1"/>
    </xf>
    <xf numFmtId="0" fontId="5" fillId="0" borderId="0" xfId="0" applyFont="1" applyAlignment="1">
      <alignment horizontal="center" vertical="center" wrapText="1"/>
    </xf>
    <xf numFmtId="0" fontId="5" fillId="0" borderId="0" xfId="0" applyFont="1" applyAlignment="1">
      <alignment horizontal="justify" vertical="center" wrapText="1"/>
    </xf>
    <xf numFmtId="10" fontId="5"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10" fontId="5" fillId="0" borderId="0" xfId="1" applyNumberFormat="1" applyFont="1" applyBorder="1" applyAlignment="1">
      <alignment horizontal="center" vertical="center" wrapText="1"/>
    </xf>
    <xf numFmtId="2" fontId="5" fillId="0" borderId="0" xfId="0" applyNumberFormat="1" applyFont="1" applyAlignment="1">
      <alignment horizontal="center"/>
    </xf>
    <xf numFmtId="0" fontId="5" fillId="0" borderId="0" xfId="0" applyFont="1" applyAlignment="1">
      <alignment horizontal="center" vertical="center"/>
    </xf>
    <xf numFmtId="0" fontId="5" fillId="0" borderId="6" xfId="0" applyFont="1" applyBorder="1" applyAlignment="1">
      <alignment horizontal="justify" vertical="center" wrapText="1"/>
    </xf>
    <xf numFmtId="10" fontId="5" fillId="0" borderId="6"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0" fontId="5" fillId="0" borderId="2" xfId="0" applyFont="1" applyBorder="1" applyAlignment="1">
      <alignment horizontal="center"/>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10" fontId="4" fillId="0" borderId="2" xfId="1" applyNumberFormat="1" applyFont="1" applyBorder="1" applyAlignment="1">
      <alignment horizontal="right" vertical="center" wrapText="1"/>
    </xf>
    <xf numFmtId="10" fontId="5" fillId="0" borderId="2" xfId="0" applyNumberFormat="1" applyFont="1" applyBorder="1" applyAlignment="1">
      <alignment horizontal="right" vertical="center" wrapText="1"/>
    </xf>
    <xf numFmtId="0" fontId="5" fillId="3" borderId="2" xfId="0" applyFont="1" applyFill="1" applyBorder="1" applyAlignment="1">
      <alignment horizontal="center" vertical="center" wrapText="1"/>
    </xf>
    <xf numFmtId="0" fontId="5" fillId="0" borderId="4" xfId="0" applyFont="1" applyBorder="1" applyAlignment="1">
      <alignment vertical="center" wrapText="1"/>
    </xf>
    <xf numFmtId="9" fontId="5" fillId="0" borderId="2" xfId="0" applyNumberFormat="1" applyFont="1" applyBorder="1" applyAlignment="1">
      <alignment horizontal="center" vertical="center" wrapText="1"/>
    </xf>
    <xf numFmtId="0" fontId="26" fillId="0" borderId="2" xfId="0" applyFont="1" applyBorder="1" applyAlignment="1">
      <alignment horizont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2" fontId="5"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9" fontId="5" fillId="0" borderId="0" xfId="0" applyNumberFormat="1" applyFont="1" applyAlignment="1">
      <alignment horizontal="center" vertical="center"/>
    </xf>
    <xf numFmtId="0" fontId="5" fillId="3" borderId="0" xfId="0" applyFont="1" applyFill="1" applyAlignment="1">
      <alignment horizontal="center" vertical="center"/>
    </xf>
    <xf numFmtId="0" fontId="5" fillId="3" borderId="2" xfId="0" applyFont="1" applyFill="1" applyBorder="1" applyAlignment="1">
      <alignment vertical="center" wrapText="1"/>
    </xf>
    <xf numFmtId="168" fontId="5" fillId="0" borderId="2" xfId="0" applyNumberFormat="1" applyFont="1" applyBorder="1" applyAlignment="1">
      <alignment horizontal="center" vertical="center" wrapText="1"/>
    </xf>
    <xf numFmtId="168" fontId="5"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wrapText="1"/>
    </xf>
    <xf numFmtId="0" fontId="95" fillId="9" borderId="2" xfId="0" applyFont="1" applyFill="1" applyBorder="1" applyAlignment="1">
      <alignment horizontal="center" vertical="center" wrapText="1"/>
    </xf>
    <xf numFmtId="0" fontId="6" fillId="0" borderId="0" xfId="3" applyFont="1" applyAlignment="1">
      <alignment horizontal="left" vertical="center"/>
    </xf>
    <xf numFmtId="0" fontId="6" fillId="0" borderId="4" xfId="3" applyFont="1" applyBorder="1" applyAlignment="1">
      <alignment horizontal="center" vertical="center"/>
    </xf>
    <xf numFmtId="0" fontId="142" fillId="0" borderId="0" xfId="133"/>
    <xf numFmtId="0" fontId="6" fillId="0" borderId="0" xfId="3" applyFont="1" applyAlignment="1">
      <alignment horizontal="center" vertical="center" wrapText="1"/>
    </xf>
    <xf numFmtId="0" fontId="5" fillId="0" borderId="0" xfId="3" applyFont="1"/>
    <xf numFmtId="0" fontId="6" fillId="0" borderId="0" xfId="3" applyFont="1"/>
    <xf numFmtId="0" fontId="5" fillId="0" borderId="0" xfId="3" applyFont="1" applyAlignment="1">
      <alignment horizontal="center" vertical="center" wrapText="1"/>
    </xf>
    <xf numFmtId="0" fontId="21" fillId="0" borderId="0" xfId="3" applyFont="1" applyAlignment="1">
      <alignment horizontal="left" vertical="center"/>
    </xf>
    <xf numFmtId="0" fontId="5" fillId="0" borderId="0" xfId="3" applyFont="1" applyAlignment="1">
      <alignment horizontal="center" vertical="center"/>
    </xf>
    <xf numFmtId="0" fontId="5" fillId="0" borderId="0" xfId="3" applyFont="1" applyAlignment="1">
      <alignment horizontal="left" vertical="center"/>
    </xf>
    <xf numFmtId="0" fontId="57" fillId="0" borderId="0" xfId="3" applyFont="1" applyAlignment="1">
      <alignment horizontal="right" vertical="center"/>
    </xf>
    <xf numFmtId="0" fontId="6" fillId="0" borderId="4" xfId="3" applyFont="1" applyBorder="1" applyAlignment="1">
      <alignment horizontal="center" vertical="center" wrapText="1"/>
    </xf>
    <xf numFmtId="0" fontId="6" fillId="0" borderId="0" xfId="3" applyFont="1" applyAlignment="1">
      <alignment horizontal="center" vertical="center"/>
    </xf>
    <xf numFmtId="0" fontId="59" fillId="0" borderId="0" xfId="133" applyFont="1" applyAlignment="1">
      <alignment horizontal="center" readingOrder="2"/>
    </xf>
    <xf numFmtId="0" fontId="164" fillId="0" borderId="0" xfId="133" applyFont="1" applyAlignment="1">
      <alignment horizontal="center" readingOrder="2"/>
    </xf>
    <xf numFmtId="0" fontId="6" fillId="0" borderId="45" xfId="3" applyFont="1" applyBorder="1" applyAlignment="1">
      <alignment horizontal="center" vertical="center"/>
    </xf>
    <xf numFmtId="0" fontId="5" fillId="0" borderId="45" xfId="3" applyFont="1" applyBorder="1" applyAlignment="1">
      <alignment horizontal="justify" vertical="top" wrapText="1"/>
    </xf>
    <xf numFmtId="2" fontId="5" fillId="0" borderId="45" xfId="3" applyNumberFormat="1" applyFont="1" applyBorder="1" applyAlignment="1">
      <alignment horizontal="center" vertical="center"/>
    </xf>
    <xf numFmtId="2" fontId="66" fillId="0" borderId="45" xfId="3" applyNumberFormat="1" applyFont="1" applyBorder="1" applyAlignment="1">
      <alignment horizontal="center" vertical="center" wrapText="1"/>
    </xf>
    <xf numFmtId="2" fontId="5" fillId="0" borderId="45" xfId="3" applyNumberFormat="1" applyFont="1" applyBorder="1" applyAlignment="1">
      <alignment horizontal="left" vertical="center" wrapText="1"/>
    </xf>
    <xf numFmtId="10" fontId="5" fillId="0" borderId="45" xfId="162" applyNumberFormat="1" applyFont="1" applyFill="1" applyBorder="1" applyAlignment="1">
      <alignment horizontal="center" vertical="center" wrapText="1"/>
    </xf>
    <xf numFmtId="2" fontId="5" fillId="0" borderId="45" xfId="3" applyNumberFormat="1" applyFont="1" applyBorder="1" applyAlignment="1">
      <alignment horizontal="right" vertical="center" wrapText="1"/>
    </xf>
    <xf numFmtId="168" fontId="66" fillId="0" borderId="45" xfId="162" applyNumberFormat="1" applyFont="1" applyFill="1" applyBorder="1" applyAlignment="1">
      <alignment horizontal="center" vertical="center" wrapText="1"/>
    </xf>
    <xf numFmtId="10" fontId="66" fillId="0" borderId="45" xfId="162" applyNumberFormat="1" applyFont="1" applyFill="1" applyBorder="1" applyAlignment="1">
      <alignment horizontal="center" vertical="center" wrapText="1"/>
    </xf>
    <xf numFmtId="0" fontId="5" fillId="0" borderId="45" xfId="3" applyFont="1" applyBorder="1" applyAlignment="1">
      <alignment horizontal="left" vertical="center" wrapText="1"/>
    </xf>
    <xf numFmtId="166" fontId="5" fillId="0" borderId="45" xfId="3" applyNumberFormat="1" applyFont="1" applyBorder="1" applyAlignment="1">
      <alignment horizontal="center" vertical="center" wrapText="1"/>
    </xf>
    <xf numFmtId="2" fontId="5" fillId="0" borderId="45" xfId="3" applyNumberFormat="1" applyFont="1" applyBorder="1" applyAlignment="1">
      <alignment horizontal="center" vertical="center" wrapText="1"/>
    </xf>
    <xf numFmtId="9" fontId="5" fillId="0" borderId="45" xfId="162" applyFont="1" applyFill="1" applyBorder="1" applyAlignment="1">
      <alignment horizontal="center" vertical="center" wrapText="1"/>
    </xf>
    <xf numFmtId="43" fontId="5" fillId="0" borderId="45" xfId="3" applyNumberFormat="1" applyFont="1" applyBorder="1" applyAlignment="1">
      <alignment horizontal="center" vertical="center" wrapText="1"/>
    </xf>
    <xf numFmtId="183" fontId="5" fillId="0" borderId="45" xfId="3" quotePrefix="1" applyNumberFormat="1" applyFont="1" applyBorder="1" applyAlignment="1">
      <alignment horizontal="center" vertical="center" wrapText="1"/>
    </xf>
    <xf numFmtId="0" fontId="5" fillId="0" borderId="45" xfId="3" applyFont="1" applyBorder="1" applyAlignment="1">
      <alignment horizontal="center" vertical="center" wrapText="1"/>
    </xf>
    <xf numFmtId="0" fontId="67" fillId="0" borderId="45" xfId="3" applyFont="1" applyBorder="1" applyAlignment="1">
      <alignment horizontal="center" vertical="center" wrapText="1" shrinkToFit="1"/>
    </xf>
    <xf numFmtId="0" fontId="96" fillId="0" borderId="0" xfId="0" applyFont="1" applyAlignment="1">
      <alignment vertical="center" wrapText="1"/>
    </xf>
    <xf numFmtId="0" fontId="96" fillId="0" borderId="0" xfId="0" applyFont="1" applyAlignment="1">
      <alignment vertical="center"/>
    </xf>
    <xf numFmtId="0" fontId="96" fillId="0" borderId="0" xfId="0" applyFont="1" applyAlignment="1">
      <alignment horizontal="center" vertical="center"/>
    </xf>
    <xf numFmtId="0" fontId="82" fillId="0" borderId="0" xfId="0" applyFont="1" applyAlignment="1">
      <alignment vertical="center"/>
    </xf>
    <xf numFmtId="0" fontId="60" fillId="0" borderId="0" xfId="0" applyFont="1" applyAlignment="1">
      <alignment horizontal="center"/>
    </xf>
    <xf numFmtId="0" fontId="96" fillId="12" borderId="2" xfId="0" applyFont="1" applyFill="1" applyBorder="1" applyAlignment="1">
      <alignment horizontal="center"/>
    </xf>
    <xf numFmtId="0" fontId="96" fillId="12" borderId="2" xfId="0" applyFont="1" applyFill="1" applyBorder="1" applyAlignment="1">
      <alignment horizontal="center" wrapText="1"/>
    </xf>
    <xf numFmtId="0" fontId="60" fillId="0" borderId="0" xfId="0" applyFont="1" applyAlignment="1">
      <alignment horizontal="center" vertical="center"/>
    </xf>
    <xf numFmtId="0" fontId="146" fillId="0" borderId="0" xfId="0" applyFont="1" applyAlignment="1">
      <alignment vertical="center"/>
    </xf>
    <xf numFmtId="0" fontId="60" fillId="0" borderId="0" xfId="0" applyFont="1"/>
    <xf numFmtId="0" fontId="95" fillId="9" borderId="7" xfId="0" applyFont="1" applyFill="1" applyBorder="1" applyAlignment="1">
      <alignment horizontal="center" vertical="center" wrapText="1"/>
    </xf>
    <xf numFmtId="0" fontId="95" fillId="9" borderId="7" xfId="0" applyFont="1" applyFill="1" applyBorder="1" applyAlignment="1">
      <alignment horizontal="center" vertical="center"/>
    </xf>
    <xf numFmtId="166" fontId="95" fillId="9" borderId="2" xfId="0" applyNumberFormat="1" applyFont="1" applyFill="1" applyBorder="1" applyAlignment="1">
      <alignment horizontal="center" vertical="center" wrapText="1"/>
    </xf>
    <xf numFmtId="172" fontId="95" fillId="9" borderId="2" xfId="0" applyNumberFormat="1" applyFont="1" applyFill="1" applyBorder="1" applyAlignment="1">
      <alignment horizontal="center" vertical="center" wrapText="1"/>
    </xf>
    <xf numFmtId="0" fontId="96" fillId="12" borderId="2" xfId="0" applyFont="1" applyFill="1" applyBorder="1"/>
    <xf numFmtId="0" fontId="96" fillId="12" borderId="2" xfId="0" applyFont="1" applyFill="1" applyBorder="1" applyAlignment="1">
      <alignment wrapText="1"/>
    </xf>
    <xf numFmtId="0" fontId="96" fillId="0" borderId="2" xfId="0" applyFont="1" applyBorder="1" applyAlignment="1">
      <alignment vertical="center" wrapText="1"/>
    </xf>
    <xf numFmtId="0" fontId="96" fillId="0" borderId="2" xfId="0" applyFont="1" applyBorder="1" applyAlignment="1">
      <alignment vertical="center"/>
    </xf>
    <xf numFmtId="1" fontId="96" fillId="0" borderId="2" xfId="0" applyNumberFormat="1" applyFont="1" applyBorder="1" applyAlignment="1">
      <alignment horizontal="center" vertical="center"/>
    </xf>
    <xf numFmtId="10" fontId="96" fillId="0" borderId="2" xfId="0" applyNumberFormat="1" applyFont="1" applyBorder="1" applyAlignment="1">
      <alignment horizontal="center" vertical="center"/>
    </xf>
    <xf numFmtId="2" fontId="96" fillId="0" borderId="2" xfId="0" applyNumberFormat="1" applyFont="1" applyBorder="1" applyAlignment="1">
      <alignment horizontal="center" vertical="center"/>
    </xf>
    <xf numFmtId="10" fontId="96" fillId="0" borderId="2" xfId="0" applyNumberFormat="1" applyFont="1" applyBorder="1" applyAlignment="1">
      <alignment horizontal="center" vertical="center" wrapText="1"/>
    </xf>
    <xf numFmtId="2" fontId="96" fillId="12" borderId="2" xfId="0" applyNumberFormat="1" applyFont="1" applyFill="1" applyBorder="1" applyAlignment="1">
      <alignment horizontal="center"/>
    </xf>
    <xf numFmtId="2" fontId="96" fillId="0" borderId="2" xfId="0" applyNumberFormat="1" applyFont="1" applyBorder="1" applyAlignment="1">
      <alignment horizontal="center" vertical="center" wrapText="1"/>
    </xf>
    <xf numFmtId="9" fontId="96" fillId="0" borderId="2" xfId="0" applyNumberFormat="1" applyFont="1" applyBorder="1" applyAlignment="1">
      <alignment horizontal="center" vertical="center" wrapText="1"/>
    </xf>
    <xf numFmtId="2" fontId="96" fillId="12" borderId="2" xfId="0" applyNumberFormat="1" applyFont="1" applyFill="1" applyBorder="1" applyAlignment="1">
      <alignment horizontal="center" wrapText="1"/>
    </xf>
    <xf numFmtId="0" fontId="149" fillId="0" borderId="0" xfId="0" applyFont="1" applyAlignment="1">
      <alignment horizontal="center" vertical="center"/>
    </xf>
    <xf numFmtId="0" fontId="148" fillId="12" borderId="2" xfId="0" applyFont="1" applyFill="1" applyBorder="1" applyAlignment="1">
      <alignment horizontal="center" vertical="center" wrapText="1"/>
    </xf>
    <xf numFmtId="10" fontId="0" fillId="0" borderId="0" xfId="0" applyNumberFormat="1" applyAlignment="1">
      <alignment vertical="center"/>
    </xf>
    <xf numFmtId="49" fontId="181" fillId="9" borderId="2" xfId="0" applyNumberFormat="1" applyFont="1" applyFill="1" applyBorder="1" applyAlignment="1">
      <alignment horizontal="center" vertical="center"/>
    </xf>
    <xf numFmtId="166" fontId="181" fillId="9" borderId="7" xfId="0" quotePrefix="1" applyNumberFormat="1" applyFont="1" applyFill="1" applyBorder="1" applyAlignment="1">
      <alignment horizontal="center" vertical="center"/>
    </xf>
    <xf numFmtId="166" fontId="181" fillId="9" borderId="2" xfId="0" quotePrefix="1" applyNumberFormat="1" applyFont="1" applyFill="1" applyBorder="1" applyAlignment="1">
      <alignment horizontal="center" vertical="center"/>
    </xf>
    <xf numFmtId="172" fontId="181" fillId="9" borderId="2" xfId="0" applyNumberFormat="1" applyFont="1" applyFill="1" applyBorder="1" applyAlignment="1">
      <alignment horizontal="center" vertical="center"/>
    </xf>
    <xf numFmtId="168" fontId="96" fillId="0" borderId="2" xfId="0" applyNumberFormat="1" applyFont="1" applyBorder="1" applyAlignment="1">
      <alignment horizontal="center" vertical="center" wrapText="1"/>
    </xf>
    <xf numFmtId="9" fontId="96" fillId="0" borderId="0" xfId="0" applyNumberFormat="1" applyFont="1" applyAlignment="1">
      <alignment horizontal="center" vertical="center" wrapText="1"/>
    </xf>
    <xf numFmtId="2" fontId="96" fillId="0" borderId="0" xfId="0" applyNumberFormat="1" applyFont="1" applyAlignment="1">
      <alignment horizontal="center" vertical="center"/>
    </xf>
    <xf numFmtId="0" fontId="90" fillId="0" borderId="2" xfId="17" applyFont="1" applyBorder="1" applyAlignment="1">
      <alignment horizontal="center" vertical="center"/>
    </xf>
    <xf numFmtId="0" fontId="126" fillId="0" borderId="0" xfId="164"/>
    <xf numFmtId="0" fontId="182" fillId="0" borderId="0" xfId="17" applyFont="1">
      <alignment vertical="center"/>
    </xf>
    <xf numFmtId="0" fontId="51" fillId="0" borderId="0" xfId="17" applyFont="1">
      <alignment vertical="center"/>
    </xf>
    <xf numFmtId="0" fontId="93" fillId="16" borderId="2" xfId="17" applyFont="1" applyFill="1" applyBorder="1" applyAlignment="1">
      <alignment horizontal="center" vertical="center"/>
    </xf>
    <xf numFmtId="0" fontId="89" fillId="0" borderId="2" xfId="17" applyFont="1" applyBorder="1" applyAlignment="1">
      <alignment horizontal="center" vertical="center"/>
    </xf>
    <xf numFmtId="0" fontId="88" fillId="0" borderId="2" xfId="17" applyFont="1" applyBorder="1" applyAlignment="1">
      <alignment horizontal="center" vertical="center"/>
    </xf>
    <xf numFmtId="0" fontId="51" fillId="0" borderId="0" xfId="17" applyFont="1" applyAlignment="1"/>
    <xf numFmtId="0" fontId="89" fillId="0" borderId="0" xfId="17" applyFont="1" applyAlignment="1">
      <alignment horizontal="center" vertical="center"/>
    </xf>
    <xf numFmtId="9" fontId="51" fillId="0" borderId="0" xfId="35" applyFont="1" applyBorder="1" applyAlignment="1">
      <alignment horizontal="center" vertical="center"/>
    </xf>
    <xf numFmtId="0" fontId="41" fillId="0" borderId="0" xfId="17" applyFont="1" applyAlignment="1"/>
    <xf numFmtId="0" fontId="90" fillId="0" borderId="0" xfId="17" applyFont="1" applyAlignment="1">
      <alignment horizontal="center" vertical="center"/>
    </xf>
    <xf numFmtId="0" fontId="53" fillId="0" borderId="2" xfId="17" applyFont="1" applyBorder="1" applyAlignment="1">
      <alignment horizontal="center" vertical="center"/>
    </xf>
    <xf numFmtId="9" fontId="55" fillId="0" borderId="0" xfId="17" applyNumberFormat="1" applyFont="1" applyAlignment="1">
      <alignment horizontal="center" vertical="center"/>
    </xf>
    <xf numFmtId="0" fontId="42" fillId="0" borderId="0" xfId="17" applyFont="1" applyAlignment="1">
      <alignment wrapText="1"/>
    </xf>
    <xf numFmtId="0" fontId="51" fillId="0" borderId="0" xfId="17" applyFont="1" applyAlignment="1">
      <alignment horizontal="center" vertical="center" wrapText="1"/>
    </xf>
    <xf numFmtId="0" fontId="45" fillId="0" borderId="7" xfId="33" applyFont="1" applyBorder="1" applyAlignment="1">
      <alignment vertical="center" wrapText="1"/>
    </xf>
    <xf numFmtId="0" fontId="45" fillId="0" borderId="2" xfId="17" applyFont="1" applyBorder="1" applyAlignment="1">
      <alignment horizontal="center" vertical="center"/>
    </xf>
    <xf numFmtId="170" fontId="45" fillId="0" borderId="2" xfId="17" applyNumberFormat="1" applyFont="1" applyBorder="1" applyAlignment="1">
      <alignment horizontal="center" vertical="center"/>
    </xf>
    <xf numFmtId="9" fontId="42" fillId="0" borderId="2" xfId="35" applyFont="1" applyBorder="1" applyAlignment="1">
      <alignment horizontal="center" vertical="center"/>
    </xf>
    <xf numFmtId="2" fontId="42" fillId="0" borderId="2" xfId="17" applyNumberFormat="1" applyFont="1" applyBorder="1" applyAlignment="1">
      <alignment horizontal="center" vertical="center"/>
    </xf>
    <xf numFmtId="9" fontId="42" fillId="0" borderId="2" xfId="17" applyNumberFormat="1" applyFont="1" applyBorder="1" applyAlignment="1">
      <alignment horizontal="center" vertical="center"/>
    </xf>
    <xf numFmtId="170" fontId="42" fillId="0" borderId="2" xfId="17" applyNumberFormat="1" applyFont="1" applyBorder="1" applyAlignment="1">
      <alignment horizontal="center" vertical="center"/>
    </xf>
    <xf numFmtId="0" fontId="45" fillId="0" borderId="2" xfId="17" applyFont="1" applyBorder="1" applyAlignment="1">
      <alignment horizontal="center" vertical="center" wrapText="1"/>
    </xf>
    <xf numFmtId="0" fontId="182" fillId="0" borderId="2" xfId="164" applyFont="1" applyBorder="1" applyAlignment="1">
      <alignment horizontal="center" vertical="center" wrapText="1"/>
    </xf>
    <xf numFmtId="0" fontId="126" fillId="0" borderId="0" xfId="165"/>
    <xf numFmtId="0" fontId="130" fillId="0" borderId="2" xfId="165" applyFont="1" applyBorder="1" applyAlignment="1">
      <alignment horizontal="center" vertical="center" wrapText="1"/>
    </xf>
    <xf numFmtId="0" fontId="130" fillId="0" borderId="2" xfId="165" applyFont="1" applyBorder="1" applyAlignment="1">
      <alignment horizontal="center" vertical="center"/>
    </xf>
    <xf numFmtId="0" fontId="130" fillId="0" borderId="6" xfId="165" applyFont="1" applyBorder="1" applyAlignment="1">
      <alignment horizontal="center" vertical="center"/>
    </xf>
    <xf numFmtId="0" fontId="130" fillId="0" borderId="6" xfId="165" applyFont="1" applyBorder="1" applyAlignment="1">
      <alignment horizontal="center" vertical="center" wrapText="1"/>
    </xf>
    <xf numFmtId="0" fontId="130" fillId="15" borderId="2" xfId="165" applyFont="1" applyFill="1" applyBorder="1" applyAlignment="1">
      <alignment horizontal="center" vertical="center"/>
    </xf>
    <xf numFmtId="0" fontId="130" fillId="15" borderId="2" xfId="165" applyFont="1" applyFill="1" applyBorder="1" applyAlignment="1">
      <alignment horizontal="center" wrapText="1"/>
    </xf>
    <xf numFmtId="0" fontId="130" fillId="15" borderId="2" xfId="165" applyFont="1" applyFill="1" applyBorder="1" applyAlignment="1">
      <alignment horizontal="center"/>
    </xf>
    <xf numFmtId="0" fontId="130" fillId="0" borderId="2" xfId="165" applyFont="1" applyBorder="1" applyAlignment="1">
      <alignment vertical="center" wrapText="1"/>
    </xf>
    <xf numFmtId="2" fontId="130" fillId="0" borderId="2" xfId="165" applyNumberFormat="1" applyFont="1" applyBorder="1" applyAlignment="1">
      <alignment horizontal="center" vertical="center"/>
    </xf>
    <xf numFmtId="9" fontId="130" fillId="0" borderId="2" xfId="166" applyFont="1" applyBorder="1" applyAlignment="1">
      <alignment horizontal="center" vertical="center"/>
    </xf>
    <xf numFmtId="0" fontId="130" fillId="3" borderId="2" xfId="165" applyFont="1" applyFill="1" applyBorder="1" applyAlignment="1">
      <alignment vertical="center" wrapText="1"/>
    </xf>
    <xf numFmtId="9" fontId="130" fillId="0" borderId="2" xfId="165" applyNumberFormat="1" applyFont="1" applyBorder="1" applyAlignment="1">
      <alignment horizontal="center" vertical="center"/>
    </xf>
    <xf numFmtId="168" fontId="130" fillId="0" borderId="2" xfId="165" applyNumberFormat="1" applyFont="1" applyBorder="1" applyAlignment="1">
      <alignment horizontal="center" vertical="center"/>
    </xf>
    <xf numFmtId="0" fontId="130" fillId="3" borderId="2" xfId="165" applyFont="1" applyFill="1" applyBorder="1" applyAlignment="1">
      <alignment horizontal="left" vertical="center" wrapText="1"/>
    </xf>
    <xf numFmtId="0" fontId="128" fillId="0" borderId="2" xfId="165" applyFont="1" applyBorder="1" applyAlignment="1">
      <alignment horizontal="center" vertical="center"/>
    </xf>
    <xf numFmtId="0" fontId="130" fillId="0" borderId="2" xfId="165" applyFont="1" applyBorder="1" applyAlignment="1">
      <alignment horizontal="center" wrapText="1"/>
    </xf>
    <xf numFmtId="0" fontId="130" fillId="3" borderId="6" xfId="165" applyFont="1" applyFill="1" applyBorder="1" applyAlignment="1">
      <alignment vertical="center" wrapText="1"/>
    </xf>
    <xf numFmtId="173" fontId="130" fillId="0" borderId="6" xfId="165" applyNumberFormat="1" applyFont="1" applyBorder="1" applyAlignment="1">
      <alignment horizontal="center" vertical="center"/>
    </xf>
    <xf numFmtId="9" fontId="130" fillId="0" borderId="6" xfId="166" applyFont="1" applyFill="1" applyBorder="1" applyAlignment="1">
      <alignment horizontal="center" vertical="center"/>
    </xf>
    <xf numFmtId="173" fontId="130" fillId="0" borderId="2" xfId="165" applyNumberFormat="1" applyFont="1" applyBorder="1" applyAlignment="1">
      <alignment horizontal="center" vertical="center"/>
    </xf>
    <xf numFmtId="9" fontId="130" fillId="0" borderId="2" xfId="166" applyFont="1" applyFill="1" applyBorder="1" applyAlignment="1">
      <alignment horizontal="center" vertical="center"/>
    </xf>
    <xf numFmtId="0" fontId="128" fillId="0" borderId="2" xfId="165" applyFont="1" applyBorder="1" applyAlignment="1">
      <alignment vertical="center" wrapText="1"/>
    </xf>
    <xf numFmtId="9" fontId="128" fillId="0" borderId="2" xfId="166" applyFont="1" applyBorder="1" applyAlignment="1">
      <alignment horizontal="center" vertical="center"/>
    </xf>
    <xf numFmtId="0" fontId="130" fillId="3" borderId="2" xfId="165" applyFont="1" applyFill="1" applyBorder="1" applyAlignment="1">
      <alignment horizontal="center" wrapText="1"/>
    </xf>
    <xf numFmtId="0" fontId="130" fillId="3" borderId="6" xfId="165" applyFont="1" applyFill="1" applyBorder="1" applyAlignment="1">
      <alignment horizontal="center" vertical="center"/>
    </xf>
    <xf numFmtId="0" fontId="132" fillId="16" borderId="2" xfId="166" applyNumberFormat="1" applyFont="1" applyFill="1" applyBorder="1" applyAlignment="1">
      <alignment horizontal="center"/>
    </xf>
    <xf numFmtId="0" fontId="132" fillId="16" borderId="2" xfId="165" applyFont="1" applyFill="1" applyBorder="1" applyAlignment="1">
      <alignment horizontal="center"/>
    </xf>
    <xf numFmtId="0" fontId="130" fillId="15" borderId="2" xfId="166" applyNumberFormat="1" applyFont="1" applyFill="1" applyBorder="1" applyAlignment="1">
      <alignment horizontal="center"/>
    </xf>
    <xf numFmtId="9" fontId="130" fillId="0" borderId="2" xfId="165" applyNumberFormat="1" applyFont="1" applyBorder="1" applyAlignment="1">
      <alignment horizontal="center" vertical="center" wrapText="1"/>
    </xf>
    <xf numFmtId="9" fontId="131" fillId="0" borderId="2" xfId="165" applyNumberFormat="1" applyFont="1" applyBorder="1" applyAlignment="1">
      <alignment horizontal="center" vertical="center" wrapText="1"/>
    </xf>
    <xf numFmtId="168" fontId="130" fillId="0" borderId="2" xfId="166" applyNumberFormat="1" applyFont="1" applyFill="1" applyBorder="1" applyAlignment="1">
      <alignment horizontal="center" vertical="center"/>
    </xf>
    <xf numFmtId="0" fontId="130" fillId="0" borderId="2" xfId="166" applyNumberFormat="1" applyFont="1" applyFill="1" applyBorder="1" applyAlignment="1">
      <alignment horizontal="center"/>
    </xf>
    <xf numFmtId="0" fontId="130" fillId="0" borderId="2" xfId="165" applyFont="1" applyBorder="1" applyAlignment="1">
      <alignment horizontal="center"/>
    </xf>
    <xf numFmtId="0" fontId="128" fillId="0" borderId="2" xfId="165" applyFont="1" applyBorder="1" applyAlignment="1">
      <alignment horizontal="center" vertical="center" wrapText="1"/>
    </xf>
    <xf numFmtId="9" fontId="130" fillId="0" borderId="6" xfId="166" applyFont="1" applyBorder="1" applyAlignment="1">
      <alignment horizontal="center" vertical="center"/>
    </xf>
    <xf numFmtId="2" fontId="128" fillId="0" borderId="2" xfId="165" applyNumberFormat="1" applyFont="1" applyBorder="1" applyAlignment="1">
      <alignment horizontal="center" vertical="center"/>
    </xf>
    <xf numFmtId="0" fontId="130" fillId="0" borderId="0" xfId="165" applyFont="1" applyAlignment="1">
      <alignment horizontal="center" vertical="center"/>
    </xf>
    <xf numFmtId="173" fontId="130" fillId="0" borderId="0" xfId="165" applyNumberFormat="1" applyFont="1" applyAlignment="1">
      <alignment horizontal="center" vertical="center"/>
    </xf>
    <xf numFmtId="0" fontId="130" fillId="3" borderId="6" xfId="165" applyFont="1" applyFill="1" applyBorder="1" applyAlignment="1">
      <alignment vertical="center"/>
    </xf>
    <xf numFmtId="0" fontId="130" fillId="3" borderId="2" xfId="165" applyFont="1" applyFill="1" applyBorder="1" applyAlignment="1">
      <alignment horizontal="center" vertical="center" wrapText="1"/>
    </xf>
    <xf numFmtId="14" fontId="4" fillId="0" borderId="2" xfId="165" applyNumberFormat="1" applyFont="1" applyBorder="1" applyAlignment="1">
      <alignment horizontal="center" vertical="center"/>
    </xf>
    <xf numFmtId="0" fontId="4" fillId="0" borderId="2" xfId="165" applyFont="1" applyBorder="1" applyAlignment="1">
      <alignment horizontal="center" vertical="center"/>
    </xf>
    <xf numFmtId="0" fontId="4" fillId="0" borderId="6" xfId="165" applyFont="1" applyBorder="1" applyAlignment="1">
      <alignment horizontal="center" vertical="center"/>
    </xf>
    <xf numFmtId="0" fontId="130" fillId="3" borderId="2" xfId="165" applyFont="1" applyFill="1" applyBorder="1" applyAlignment="1">
      <alignment vertical="center"/>
    </xf>
    <xf numFmtId="0" fontId="4" fillId="0" borderId="2" xfId="165" applyFont="1" applyBorder="1" applyAlignment="1">
      <alignment vertical="center" wrapText="1"/>
    </xf>
    <xf numFmtId="0" fontId="5" fillId="0" borderId="2" xfId="165" applyFont="1" applyBorder="1" applyAlignment="1">
      <alignment horizontal="center" vertical="center" wrapText="1"/>
    </xf>
    <xf numFmtId="0" fontId="1" fillId="0" borderId="0" xfId="165" applyFont="1"/>
    <xf numFmtId="9" fontId="4" fillId="0" borderId="2" xfId="166" applyFont="1" applyBorder="1" applyAlignment="1">
      <alignment horizontal="center" vertical="center"/>
    </xf>
    <xf numFmtId="0" fontId="4" fillId="0" borderId="0" xfId="165" applyFont="1" applyAlignment="1">
      <alignment vertical="center" wrapText="1"/>
    </xf>
    <xf numFmtId="0" fontId="128" fillId="0" borderId="0" xfId="165" applyFont="1" applyAlignment="1">
      <alignment horizontal="center" vertical="center"/>
    </xf>
    <xf numFmtId="0" fontId="4" fillId="0" borderId="0" xfId="165" applyFont="1" applyAlignment="1">
      <alignment horizontal="center" vertical="center"/>
    </xf>
    <xf numFmtId="9" fontId="130" fillId="0" borderId="0" xfId="165" applyNumberFormat="1" applyFont="1" applyAlignment="1">
      <alignment horizontal="center" vertical="center"/>
    </xf>
    <xf numFmtId="0" fontId="130" fillId="3" borderId="0" xfId="165" applyFont="1" applyFill="1" applyAlignment="1">
      <alignment vertical="center"/>
    </xf>
    <xf numFmtId="9" fontId="128" fillId="0" borderId="0" xfId="166" applyFont="1" applyBorder="1" applyAlignment="1">
      <alignment horizontal="center" vertical="center"/>
    </xf>
    <xf numFmtId="173" fontId="130" fillId="3" borderId="0" xfId="165" applyNumberFormat="1" applyFont="1" applyFill="1" applyAlignment="1">
      <alignment vertical="center"/>
    </xf>
    <xf numFmtId="0" fontId="5" fillId="0" borderId="0" xfId="165" applyFont="1" applyAlignment="1">
      <alignment horizontal="center" vertical="center" wrapText="1"/>
    </xf>
    <xf numFmtId="0" fontId="4" fillId="3" borderId="2" xfId="165" applyFont="1" applyFill="1" applyBorder="1" applyAlignment="1">
      <alignment vertical="center" wrapText="1"/>
    </xf>
    <xf numFmtId="0" fontId="4" fillId="0" borderId="2" xfId="165" applyFont="1" applyBorder="1" applyAlignment="1">
      <alignment horizontal="left" vertical="center" wrapText="1"/>
    </xf>
    <xf numFmtId="0" fontId="5" fillId="0" borderId="2" xfId="165" applyFont="1" applyBorder="1" applyAlignment="1">
      <alignment horizontal="center" vertical="center"/>
    </xf>
    <xf numFmtId="0" fontId="4" fillId="0" borderId="2" xfId="165" applyFont="1" applyBorder="1" applyAlignment="1">
      <alignment horizontal="center" vertical="center" wrapText="1"/>
    </xf>
    <xf numFmtId="9" fontId="4" fillId="0" borderId="2" xfId="165" applyNumberFormat="1" applyFont="1" applyBorder="1" applyAlignment="1">
      <alignment horizontal="center" vertical="center"/>
    </xf>
    <xf numFmtId="9" fontId="5" fillId="0" borderId="2" xfId="166" applyFont="1" applyBorder="1" applyAlignment="1">
      <alignment horizontal="center" vertical="center"/>
    </xf>
    <xf numFmtId="173" fontId="130" fillId="3" borderId="6" xfId="165" applyNumberFormat="1" applyFont="1" applyFill="1" applyBorder="1" applyAlignment="1">
      <alignment horizontal="center" vertical="center"/>
    </xf>
    <xf numFmtId="0" fontId="130" fillId="3" borderId="2" xfId="165" applyFont="1" applyFill="1" applyBorder="1" applyAlignment="1">
      <alignment horizontal="center" vertical="center"/>
    </xf>
    <xf numFmtId="169" fontId="4" fillId="0" borderId="2" xfId="0" applyNumberFormat="1" applyFont="1" applyBorder="1" applyAlignment="1">
      <alignment horizontal="center" vertical="center" wrapText="1"/>
    </xf>
    <xf numFmtId="0" fontId="4" fillId="0" borderId="2" xfId="0" applyFont="1" applyBorder="1" applyAlignment="1">
      <alignment horizontal="center" wrapText="1"/>
    </xf>
    <xf numFmtId="0" fontId="13" fillId="8" borderId="2" xfId="0" applyFont="1" applyFill="1" applyBorder="1" applyAlignment="1">
      <alignment horizontal="center" vertical="center" wrapText="1"/>
    </xf>
    <xf numFmtId="0" fontId="0" fillId="0" borderId="0" xfId="0" applyAlignment="1">
      <alignment horizontal="left" vertical="center" wrapText="1"/>
    </xf>
    <xf numFmtId="2" fontId="0" fillId="0" borderId="0" xfId="0" applyNumberFormat="1" applyAlignment="1">
      <alignment horizontal="center" vertical="center"/>
    </xf>
    <xf numFmtId="9" fontId="0" fillId="0" borderId="0" xfId="1" applyFont="1" applyAlignment="1">
      <alignment horizontal="center" vertical="center"/>
    </xf>
    <xf numFmtId="0" fontId="0" fillId="0" borderId="0" xfId="0" applyAlignment="1">
      <alignment horizontal="right"/>
    </xf>
    <xf numFmtId="0" fontId="12" fillId="7"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48" fillId="3" borderId="2" xfId="0" applyFont="1" applyFill="1" applyBorder="1" applyAlignment="1">
      <alignment horizontal="center" vertical="center" wrapText="1"/>
    </xf>
    <xf numFmtId="0" fontId="50" fillId="0" borderId="3" xfId="0" applyFont="1" applyBorder="1" applyAlignment="1">
      <alignment vertical="center" wrapText="1"/>
    </xf>
    <xf numFmtId="0" fontId="49" fillId="0" borderId="2" xfId="0" applyFont="1" applyBorder="1" applyAlignment="1">
      <alignment vertical="center" wrapText="1"/>
    </xf>
    <xf numFmtId="2" fontId="50" fillId="0" borderId="2" xfId="0" applyNumberFormat="1" applyFont="1" applyBorder="1" applyAlignment="1">
      <alignment horizontal="center" vertical="center"/>
    </xf>
    <xf numFmtId="0" fontId="50" fillId="0" borderId="2" xfId="0" applyFont="1" applyBorder="1" applyAlignment="1">
      <alignment vertical="center" wrapText="1"/>
    </xf>
    <xf numFmtId="10" fontId="50" fillId="0" borderId="2" xfId="0" applyNumberFormat="1" applyFont="1" applyBorder="1" applyAlignment="1">
      <alignment horizontal="center" vertical="center"/>
    </xf>
    <xf numFmtId="2" fontId="50" fillId="0" borderId="2" xfId="0" applyNumberFormat="1" applyFont="1" applyBorder="1" applyAlignment="1">
      <alignment horizontal="center" vertical="center" wrapText="1"/>
    </xf>
    <xf numFmtId="2" fontId="32" fillId="0" borderId="2" xfId="28" applyNumberFormat="1" applyFont="1" applyBorder="1" applyAlignment="1">
      <alignment horizontal="center" vertical="center" wrapText="1"/>
    </xf>
    <xf numFmtId="170" fontId="28" fillId="3" borderId="2" xfId="27" applyNumberFormat="1" applyFont="1" applyFill="1" applyBorder="1" applyAlignment="1">
      <alignment horizontal="center" vertical="center"/>
    </xf>
    <xf numFmtId="9" fontId="28" fillId="0" borderId="2" xfId="0" applyNumberFormat="1" applyFont="1" applyBorder="1" applyAlignment="1">
      <alignment horizontal="center" vertical="center"/>
    </xf>
    <xf numFmtId="2" fontId="28" fillId="0" borderId="2" xfId="0" applyNumberFormat="1" applyFont="1" applyBorder="1" applyAlignment="1">
      <alignment horizontal="center" vertical="center"/>
    </xf>
    <xf numFmtId="2" fontId="51" fillId="0" borderId="7" xfId="0" applyNumberFormat="1" applyFont="1" applyBorder="1" applyAlignment="1">
      <alignment vertical="center" wrapText="1"/>
    </xf>
    <xf numFmtId="2" fontId="52" fillId="0" borderId="2" xfId="0" applyNumberFormat="1" applyFont="1" applyBorder="1" applyAlignment="1">
      <alignment horizontal="center" vertical="center"/>
    </xf>
    <xf numFmtId="17" fontId="51" fillId="0" borderId="2" xfId="0" applyNumberFormat="1" applyFont="1" applyBorder="1" applyAlignment="1">
      <alignment horizontal="center" vertical="center"/>
    </xf>
    <xf numFmtId="10" fontId="52" fillId="0" borderId="2" xfId="0" applyNumberFormat="1" applyFont="1" applyBorder="1" applyAlignment="1">
      <alignment horizontal="center" vertical="center"/>
    </xf>
    <xf numFmtId="2" fontId="53" fillId="0" borderId="2" xfId="0" applyNumberFormat="1" applyFont="1" applyBorder="1" applyAlignment="1">
      <alignment horizontal="center" vertical="center"/>
    </xf>
    <xf numFmtId="0" fontId="52" fillId="0" borderId="2" xfId="0" applyFont="1" applyBorder="1" applyAlignment="1">
      <alignment horizontal="center" vertical="center" wrapText="1"/>
    </xf>
    <xf numFmtId="166" fontId="52" fillId="0" borderId="2" xfId="0" applyNumberFormat="1" applyFont="1" applyBorder="1" applyAlignment="1">
      <alignment horizontal="center" vertical="center"/>
    </xf>
    <xf numFmtId="9" fontId="52" fillId="0" borderId="2" xfId="0" applyNumberFormat="1" applyFont="1" applyBorder="1" applyAlignment="1">
      <alignment horizontal="center" vertical="center"/>
    </xf>
    <xf numFmtId="2" fontId="52" fillId="0" borderId="2" xfId="0" applyNumberFormat="1" applyFont="1" applyBorder="1" applyAlignment="1">
      <alignment vertical="center"/>
    </xf>
    <xf numFmtId="0" fontId="52" fillId="0" borderId="2" xfId="0" applyFont="1" applyBorder="1" applyAlignment="1">
      <alignment horizontal="center" vertical="center"/>
    </xf>
    <xf numFmtId="1" fontId="52" fillId="0" borderId="2" xfId="0" applyNumberFormat="1" applyFont="1" applyBorder="1" applyAlignment="1">
      <alignment horizontal="center" vertical="center"/>
    </xf>
    <xf numFmtId="166" fontId="11" fillId="0" borderId="2" xfId="0" applyNumberFormat="1" applyFont="1" applyBorder="1" applyAlignment="1">
      <alignment horizontal="center" vertical="center"/>
    </xf>
    <xf numFmtId="0" fontId="28" fillId="0" borderId="2" xfId="0" applyFont="1" applyBorder="1" applyAlignment="1">
      <alignment horizontal="center" vertical="center" wrapText="1"/>
    </xf>
    <xf numFmtId="170" fontId="28" fillId="0" borderId="2" xfId="0" applyNumberFormat="1" applyFont="1" applyBorder="1" applyAlignment="1">
      <alignment horizontal="center" vertical="center"/>
    </xf>
    <xf numFmtId="2" fontId="30" fillId="0" borderId="2" xfId="0" applyNumberFormat="1" applyFont="1" applyBorder="1" applyAlignment="1">
      <alignment horizontal="center" vertical="center"/>
    </xf>
    <xf numFmtId="1" fontId="32" fillId="0" borderId="2" xfId="28" applyNumberFormat="1" applyFont="1" applyBorder="1" applyAlignment="1">
      <alignment horizontal="center" vertical="center" wrapText="1"/>
    </xf>
    <xf numFmtId="2" fontId="54" fillId="0" borderId="2" xfId="0" applyNumberFormat="1" applyFont="1" applyBorder="1" applyAlignment="1">
      <alignment horizontal="center" vertical="center"/>
    </xf>
    <xf numFmtId="2" fontId="11" fillId="0" borderId="2" xfId="1" applyNumberFormat="1" applyFont="1" applyBorder="1" applyAlignment="1">
      <alignment horizontal="center" vertical="center"/>
    </xf>
    <xf numFmtId="1" fontId="11" fillId="0" borderId="2" xfId="1" applyNumberFormat="1" applyFont="1" applyBorder="1" applyAlignment="1">
      <alignment horizontal="center" vertical="center"/>
    </xf>
    <xf numFmtId="0" fontId="13" fillId="0" borderId="2" xfId="0" applyFont="1" applyBorder="1" applyAlignment="1">
      <alignment horizontal="center" vertical="center"/>
    </xf>
    <xf numFmtId="2" fontId="52" fillId="0" borderId="2" xfId="0" applyNumberFormat="1" applyFont="1" applyBorder="1" applyAlignment="1">
      <alignment horizontal="center" vertical="center" wrapText="1"/>
    </xf>
    <xf numFmtId="1" fontId="52" fillId="0" borderId="2" xfId="0" applyNumberFormat="1" applyFont="1" applyBorder="1" applyAlignment="1">
      <alignment horizontal="center" vertical="center" wrapText="1"/>
    </xf>
    <xf numFmtId="166" fontId="51" fillId="0" borderId="2" xfId="0" applyNumberFormat="1" applyFont="1" applyBorder="1" applyAlignment="1">
      <alignment horizontal="center" vertical="center" wrapText="1"/>
    </xf>
    <xf numFmtId="0" fontId="28" fillId="0" borderId="2" xfId="0" applyFont="1" applyBorder="1" applyAlignment="1">
      <alignment horizontal="center" vertical="center"/>
    </xf>
    <xf numFmtId="10" fontId="28" fillId="0" borderId="2" xfId="0" applyNumberFormat="1" applyFont="1" applyBorder="1" applyAlignment="1">
      <alignment horizontal="center" vertical="center"/>
    </xf>
    <xf numFmtId="170" fontId="52" fillId="3" borderId="6" xfId="27" applyNumberFormat="1" applyFont="1" applyFill="1" applyBorder="1" applyAlignment="1">
      <alignment horizontal="center" vertical="center"/>
    </xf>
    <xf numFmtId="0" fontId="19" fillId="0" borderId="4" xfId="0" applyFont="1" applyBorder="1" applyAlignment="1">
      <alignment horizontal="center" vertical="center"/>
    </xf>
    <xf numFmtId="0" fontId="52" fillId="3" borderId="3" xfId="0" applyFont="1" applyFill="1" applyBorder="1" applyAlignment="1">
      <alignment vertical="center" wrapText="1"/>
    </xf>
    <xf numFmtId="0" fontId="52" fillId="3" borderId="10" xfId="0" applyFont="1" applyFill="1" applyBorder="1" applyAlignment="1">
      <alignment vertical="center" wrapText="1"/>
    </xf>
    <xf numFmtId="0" fontId="52" fillId="0" borderId="2" xfId="0" applyFont="1" applyBorder="1" applyAlignment="1">
      <alignment vertical="center" wrapText="1"/>
    </xf>
    <xf numFmtId="2" fontId="15" fillId="0" borderId="2" xfId="28" applyNumberFormat="1" applyFont="1" applyBorder="1" applyAlignment="1">
      <alignment horizontal="left" vertical="center" wrapText="1"/>
    </xf>
    <xf numFmtId="0" fontId="151" fillId="0" borderId="6" xfId="0" applyFont="1" applyBorder="1" applyAlignment="1">
      <alignment horizontal="center" vertical="center" wrapText="1"/>
    </xf>
    <xf numFmtId="0" fontId="151" fillId="0" borderId="2" xfId="0" applyFont="1" applyBorder="1" applyAlignment="1">
      <alignment horizontal="center" vertical="center" wrapText="1"/>
    </xf>
    <xf numFmtId="170" fontId="52" fillId="3" borderId="2" xfId="27" applyNumberFormat="1" applyFont="1" applyFill="1" applyBorder="1" applyAlignment="1">
      <alignment horizontal="center" vertical="center"/>
    </xf>
    <xf numFmtId="0" fontId="151" fillId="3" borderId="2" xfId="0" applyFont="1" applyFill="1" applyBorder="1" applyAlignment="1">
      <alignment horizontal="center" vertical="center"/>
    </xf>
    <xf numFmtId="2" fontId="51" fillId="0" borderId="2" xfId="28" applyNumberFormat="1" applyFont="1" applyBorder="1" applyAlignment="1">
      <alignment horizontal="left" vertical="center" wrapText="1"/>
    </xf>
    <xf numFmtId="170" fontId="52" fillId="0" borderId="2" xfId="0" applyNumberFormat="1" applyFont="1" applyBorder="1" applyAlignment="1">
      <alignment horizontal="center" vertical="center"/>
    </xf>
    <xf numFmtId="0" fontId="183" fillId="0" borderId="4" xfId="0" applyFont="1" applyBorder="1" applyAlignment="1">
      <alignment horizontal="center" vertical="top" wrapText="1"/>
    </xf>
    <xf numFmtId="0" fontId="11" fillId="0" borderId="0" xfId="0" applyFont="1" applyAlignment="1">
      <alignment horizontal="left" vertical="center" wrapText="1"/>
    </xf>
    <xf numFmtId="170" fontId="28" fillId="0" borderId="0" xfId="0" applyNumberFormat="1" applyFont="1" applyAlignment="1">
      <alignment horizontal="center" vertical="center"/>
    </xf>
    <xf numFmtId="1" fontId="11" fillId="0" borderId="0" xfId="1" applyNumberFormat="1" applyFont="1" applyBorder="1" applyAlignment="1">
      <alignment horizontal="center" vertical="center"/>
    </xf>
    <xf numFmtId="2" fontId="11" fillId="0" borderId="0" xfId="1" applyNumberFormat="1" applyFont="1" applyBorder="1" applyAlignment="1">
      <alignment horizontal="center" vertical="center"/>
    </xf>
    <xf numFmtId="0" fontId="28" fillId="0" borderId="0" xfId="0" applyFont="1" applyAlignment="1">
      <alignment horizontal="center" vertical="center" wrapText="1"/>
    </xf>
    <xf numFmtId="0" fontId="11" fillId="3" borderId="0" xfId="0" applyFont="1" applyFill="1" applyAlignment="1">
      <alignment horizontal="center" vertical="center" wrapText="1"/>
    </xf>
    <xf numFmtId="0" fontId="60" fillId="3" borderId="2" xfId="0" applyFont="1" applyFill="1" applyBorder="1" applyAlignment="1">
      <alignment horizontal="center" vertical="center" wrapText="1"/>
    </xf>
    <xf numFmtId="0" fontId="4" fillId="0" borderId="44" xfId="0" applyFont="1" applyBorder="1" applyAlignment="1">
      <alignment wrapText="1"/>
    </xf>
    <xf numFmtId="0" fontId="96" fillId="0" borderId="49" xfId="0" applyFont="1" applyBorder="1" applyAlignment="1">
      <alignment horizontal="center" vertical="center" wrapText="1"/>
    </xf>
    <xf numFmtId="0" fontId="96" fillId="0" borderId="44" xfId="0" applyFont="1" applyBorder="1" applyAlignment="1">
      <alignment horizontal="center" vertical="center" wrapText="1"/>
    </xf>
    <xf numFmtId="0" fontId="4" fillId="0" borderId="50" xfId="0" applyFont="1" applyBorder="1" applyAlignment="1">
      <alignment wrapText="1"/>
    </xf>
    <xf numFmtId="0" fontId="4" fillId="0" borderId="45" xfId="0" applyFont="1" applyBorder="1" applyAlignment="1">
      <alignment wrapText="1"/>
    </xf>
    <xf numFmtId="0" fontId="4" fillId="0" borderId="51" xfId="0" applyFont="1" applyBorder="1" applyAlignment="1">
      <alignment wrapText="1"/>
    </xf>
    <xf numFmtId="180" fontId="59" fillId="0" borderId="2" xfId="0" applyNumberFormat="1" applyFont="1" applyBorder="1" applyAlignment="1">
      <alignment horizontal="center" vertical="center"/>
    </xf>
    <xf numFmtId="0" fontId="143" fillId="0" borderId="2" xfId="0" applyFont="1" applyBorder="1" applyAlignment="1">
      <alignment horizontal="center" vertical="center"/>
    </xf>
    <xf numFmtId="0" fontId="67" fillId="0" borderId="2" xfId="0" applyFont="1" applyBorder="1" applyAlignment="1">
      <alignment horizontal="center" vertical="center"/>
    </xf>
    <xf numFmtId="181" fontId="59" fillId="0" borderId="2" xfId="0" applyNumberFormat="1" applyFont="1" applyBorder="1" applyAlignment="1">
      <alignment horizontal="center" vertical="center"/>
    </xf>
    <xf numFmtId="168" fontId="4" fillId="0" borderId="2" xfId="1" applyNumberFormat="1" applyFont="1" applyBorder="1" applyAlignment="1">
      <alignment horizontal="center" vertical="center"/>
    </xf>
    <xf numFmtId="4" fontId="184" fillId="0" borderId="2" xfId="55" applyNumberFormat="1" applyFont="1" applyBorder="1" applyAlignment="1">
      <alignment horizontal="center" vertical="center"/>
    </xf>
    <xf numFmtId="2" fontId="4" fillId="3" borderId="5" xfId="85" applyNumberFormat="1" applyFont="1" applyFill="1" applyBorder="1" applyAlignment="1">
      <alignment vertical="center"/>
    </xf>
    <xf numFmtId="2" fontId="4" fillId="3" borderId="5" xfId="55" applyNumberFormat="1" applyFont="1" applyFill="1" applyBorder="1" applyAlignment="1">
      <alignment vertical="center"/>
    </xf>
    <xf numFmtId="0" fontId="21" fillId="0" borderId="4" xfId="39" applyFont="1" applyBorder="1" applyAlignment="1">
      <alignment horizontal="center" vertical="center" wrapText="1"/>
    </xf>
    <xf numFmtId="0" fontId="21" fillId="0" borderId="6" xfId="39" applyFont="1" applyBorder="1" applyAlignment="1">
      <alignment horizontal="center" vertical="center" wrapText="1"/>
    </xf>
    <xf numFmtId="0" fontId="21" fillId="0" borderId="9" xfId="39" applyFont="1" applyBorder="1" applyAlignment="1">
      <alignment horizontal="center" vertical="center" wrapText="1"/>
    </xf>
    <xf numFmtId="0" fontId="21" fillId="0" borderId="11" xfId="39" applyFont="1" applyBorder="1" applyAlignment="1">
      <alignment horizontal="center" vertical="center" wrapText="1"/>
    </xf>
    <xf numFmtId="0" fontId="21" fillId="0" borderId="14" xfId="39" applyFont="1" applyBorder="1" applyAlignment="1">
      <alignment horizontal="center" vertical="center" wrapText="1"/>
    </xf>
    <xf numFmtId="0" fontId="21" fillId="0" borderId="18" xfId="39" applyFont="1" applyBorder="1" applyAlignment="1">
      <alignment horizontal="center" vertical="center" wrapText="1"/>
    </xf>
    <xf numFmtId="0" fontId="49" fillId="0" borderId="2" xfId="55" applyFont="1" applyBorder="1" applyAlignment="1">
      <alignment horizontal="left" vertical="center"/>
    </xf>
    <xf numFmtId="0" fontId="4" fillId="0" borderId="2" xfId="55" applyFont="1" applyBorder="1" applyAlignment="1">
      <alignment horizontal="center" vertical="center" wrapText="1"/>
    </xf>
    <xf numFmtId="0" fontId="6" fillId="0" borderId="0" xfId="39" applyFont="1" applyAlignment="1">
      <alignment horizontal="center" vertical="center"/>
    </xf>
    <xf numFmtId="0" fontId="21" fillId="0" borderId="7" xfId="39" applyFont="1" applyBorder="1" applyAlignment="1">
      <alignment horizontal="center" vertical="center" wrapText="1"/>
    </xf>
    <xf numFmtId="0" fontId="21" fillId="0" borderId="8" xfId="39" applyFont="1" applyBorder="1" applyAlignment="1">
      <alignment horizontal="center" vertical="center" wrapText="1"/>
    </xf>
    <xf numFmtId="0" fontId="21" fillId="0" borderId="4" xfId="39" applyFont="1" applyBorder="1" applyAlignment="1">
      <alignment horizontal="center" vertical="center"/>
    </xf>
    <xf numFmtId="0" fontId="21" fillId="0" borderId="6" xfId="39" applyFont="1" applyBorder="1" applyAlignment="1">
      <alignment horizontal="center" vertical="center"/>
    </xf>
    <xf numFmtId="0" fontId="49" fillId="0" borderId="0" xfId="39" applyFont="1" applyAlignment="1">
      <alignment horizontal="left" vertical="center" wrapText="1"/>
    </xf>
    <xf numFmtId="0" fontId="4" fillId="0" borderId="4" xfId="39" applyFont="1" applyBorder="1" applyAlignment="1">
      <alignment horizontal="center" vertical="center" wrapText="1"/>
    </xf>
    <xf numFmtId="0" fontId="4" fillId="0" borderId="6" xfId="39" applyFont="1" applyBorder="1" applyAlignment="1">
      <alignment horizontal="center" vertical="center" wrapText="1"/>
    </xf>
    <xf numFmtId="0" fontId="49" fillId="0" borderId="4" xfId="39" applyFont="1" applyBorder="1" applyAlignment="1">
      <alignment horizontal="center" vertical="center" wrapText="1"/>
    </xf>
    <xf numFmtId="0" fontId="49" fillId="0" borderId="5" xfId="39" applyFont="1" applyBorder="1" applyAlignment="1">
      <alignment horizontal="center" vertical="center" wrapText="1"/>
    </xf>
    <xf numFmtId="0" fontId="49" fillId="0" borderId="6" xfId="39" applyFont="1" applyBorder="1" applyAlignment="1">
      <alignment horizontal="center" vertical="center" wrapText="1"/>
    </xf>
    <xf numFmtId="14" fontId="4" fillId="0" borderId="4" xfId="39" applyNumberFormat="1" applyFont="1" applyBorder="1" applyAlignment="1">
      <alignment horizontal="center" vertical="center" wrapText="1"/>
    </xf>
    <xf numFmtId="14" fontId="4" fillId="0" borderId="5" xfId="39" applyNumberFormat="1" applyFont="1" applyBorder="1" applyAlignment="1">
      <alignment horizontal="center" vertical="center" wrapText="1"/>
    </xf>
    <xf numFmtId="14" fontId="4" fillId="0" borderId="6" xfId="39" applyNumberFormat="1" applyFont="1" applyBorder="1" applyAlignment="1">
      <alignment horizontal="center" vertical="center" wrapText="1"/>
    </xf>
    <xf numFmtId="0" fontId="68" fillId="0" borderId="4" xfId="39" applyFont="1" applyBorder="1" applyAlignment="1">
      <alignment horizontal="center" vertical="center" wrapText="1"/>
    </xf>
    <xf numFmtId="0" fontId="68" fillId="0" borderId="6" xfId="39" applyFont="1" applyBorder="1" applyAlignment="1">
      <alignment horizontal="center" vertical="center" wrapText="1"/>
    </xf>
    <xf numFmtId="0" fontId="49" fillId="0" borderId="0" xfId="39" applyFont="1" applyAlignment="1">
      <alignment horizontal="left" wrapText="1"/>
    </xf>
    <xf numFmtId="0" fontId="4" fillId="0" borderId="2" xfId="55" applyFont="1" applyBorder="1" applyAlignment="1">
      <alignment horizontal="center" vertical="center"/>
    </xf>
    <xf numFmtId="2" fontId="4" fillId="0" borderId="2" xfId="85" applyNumberFormat="1" applyFont="1" applyFill="1" applyBorder="1" applyAlignment="1">
      <alignment horizontal="center" vertical="center"/>
    </xf>
    <xf numFmtId="2" fontId="4" fillId="0" borderId="2" xfId="55" applyNumberFormat="1" applyFont="1" applyBorder="1" applyAlignment="1">
      <alignment horizontal="center" vertical="center"/>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2" fontId="4" fillId="0" borderId="2" xfId="85" applyNumberFormat="1" applyFont="1" applyBorder="1" applyAlignment="1">
      <alignment horizontal="center" vertical="center"/>
    </xf>
    <xf numFmtId="0" fontId="4" fillId="0" borderId="4" xfId="55" applyFont="1" applyBorder="1" applyAlignment="1">
      <alignment horizontal="center" vertical="center" wrapText="1"/>
    </xf>
    <xf numFmtId="9" fontId="4" fillId="0" borderId="2" xfId="85" applyFont="1" applyBorder="1" applyAlignment="1">
      <alignment horizontal="center" vertical="center"/>
    </xf>
    <xf numFmtId="0" fontId="107" fillId="0" borderId="0" xfId="130" applyFont="1" applyAlignment="1">
      <alignment horizontal="center" vertical="center"/>
    </xf>
    <xf numFmtId="0" fontId="49" fillId="0" borderId="0" xfId="131" applyFont="1" applyAlignment="1">
      <alignment horizontal="left" wrapText="1"/>
    </xf>
    <xf numFmtId="0" fontId="21" fillId="0" borderId="2" xfId="130" applyFont="1" applyBorder="1" applyAlignment="1">
      <alignment horizontal="center" vertical="center" wrapText="1"/>
    </xf>
    <xf numFmtId="0" fontId="21" fillId="0" borderId="4" xfId="130" applyFont="1" applyBorder="1" applyAlignment="1">
      <alignment horizontal="center" vertical="center"/>
    </xf>
    <xf numFmtId="0" fontId="21" fillId="0" borderId="5" xfId="130" applyFont="1" applyBorder="1" applyAlignment="1">
      <alignment horizontal="center" vertical="center"/>
    </xf>
    <xf numFmtId="0" fontId="21" fillId="0" borderId="2" xfId="130" applyFont="1" applyBorder="1" applyAlignment="1">
      <alignment horizontal="center" vertical="center"/>
    </xf>
    <xf numFmtId="0" fontId="21" fillId="0" borderId="4" xfId="130" applyFont="1" applyBorder="1" applyAlignment="1">
      <alignment horizontal="center" vertical="center" wrapText="1"/>
    </xf>
    <xf numFmtId="0" fontId="21" fillId="0" borderId="5" xfId="130" applyFont="1" applyBorder="1" applyAlignment="1">
      <alignment horizontal="center" vertical="center" wrapText="1"/>
    </xf>
    <xf numFmtId="9" fontId="21" fillId="0" borderId="2" xfId="130" applyNumberFormat="1" applyFont="1" applyBorder="1" applyAlignment="1">
      <alignment horizontal="center" vertical="center" wrapText="1"/>
    </xf>
    <xf numFmtId="14" fontId="19" fillId="0" borderId="2" xfId="130" applyNumberFormat="1" applyFont="1" applyBorder="1" applyAlignment="1">
      <alignment horizontal="center" vertical="center"/>
    </xf>
    <xf numFmtId="1" fontId="4" fillId="3" borderId="2" xfId="130" applyNumberFormat="1" applyFont="1" applyFill="1" applyBorder="1" applyAlignment="1">
      <alignment horizontal="center" vertical="center" textRotation="90"/>
    </xf>
    <xf numFmtId="1" fontId="56" fillId="3" borderId="7" xfId="130" applyNumberFormat="1" applyFont="1" applyFill="1" applyBorder="1" applyAlignment="1">
      <alignment horizontal="left" vertical="center"/>
    </xf>
    <xf numFmtId="1" fontId="56" fillId="3" borderId="10" xfId="130" applyNumberFormat="1" applyFont="1" applyFill="1" applyBorder="1" applyAlignment="1">
      <alignment horizontal="left" vertical="center"/>
    </xf>
    <xf numFmtId="1" fontId="56" fillId="3" borderId="8" xfId="130" applyNumberFormat="1" applyFont="1" applyFill="1" applyBorder="1" applyAlignment="1">
      <alignment horizontal="left" vertical="center"/>
    </xf>
    <xf numFmtId="0" fontId="169" fillId="0" borderId="7" xfId="39" applyFont="1" applyBorder="1" applyAlignment="1">
      <alignment horizontal="left" vertical="center" wrapText="1"/>
    </xf>
    <xf numFmtId="0" fontId="169" fillId="0" borderId="10" xfId="39" applyFont="1" applyBorder="1" applyAlignment="1">
      <alignment horizontal="left" vertical="center" wrapText="1"/>
    </xf>
    <xf numFmtId="0" fontId="169" fillId="0" borderId="8" xfId="39" applyFont="1" applyBorder="1" applyAlignment="1">
      <alignment horizontal="left" vertical="center" wrapText="1"/>
    </xf>
    <xf numFmtId="2" fontId="4" fillId="3" borderId="2" xfId="85" applyNumberFormat="1" applyFont="1" applyFill="1" applyBorder="1" applyAlignment="1">
      <alignment horizontal="center" vertical="center"/>
    </xf>
    <xf numFmtId="2" fontId="4" fillId="0" borderId="4" xfId="85" applyNumberFormat="1" applyFont="1" applyBorder="1" applyAlignment="1">
      <alignment horizontal="center" vertical="center"/>
    </xf>
    <xf numFmtId="2" fontId="4" fillId="0" borderId="5" xfId="85" applyNumberFormat="1" applyFont="1" applyBorder="1" applyAlignment="1">
      <alignment horizontal="center" vertical="center"/>
    </xf>
    <xf numFmtId="2" fontId="4" fillId="0" borderId="6" xfId="85" applyNumberFormat="1" applyFont="1" applyBorder="1" applyAlignment="1">
      <alignment horizontal="center" vertical="center"/>
    </xf>
    <xf numFmtId="2"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0" fontId="4" fillId="0" borderId="2" xfId="39" applyFont="1" applyBorder="1" applyAlignment="1">
      <alignment horizontal="center" vertical="center" textRotation="90" wrapText="1"/>
    </xf>
    <xf numFmtId="0" fontId="4" fillId="0" borderId="4" xfId="39" applyFont="1" applyBorder="1" applyAlignment="1">
      <alignment horizontal="center" vertical="center" textRotation="90" wrapText="1"/>
    </xf>
    <xf numFmtId="0" fontId="4" fillId="0" borderId="5" xfId="39" applyFont="1" applyBorder="1" applyAlignment="1">
      <alignment horizontal="center" vertical="center" textRotation="90" wrapText="1"/>
    </xf>
    <xf numFmtId="0" fontId="4" fillId="0" borderId="6" xfId="39" applyFont="1" applyBorder="1" applyAlignment="1">
      <alignment horizontal="center" vertical="center" textRotation="90" wrapText="1"/>
    </xf>
    <xf numFmtId="0" fontId="4" fillId="0" borderId="4" xfId="39" applyFont="1" applyBorder="1" applyAlignment="1">
      <alignment horizontal="center" vertical="center" textRotation="90"/>
    </xf>
    <xf numFmtId="0" fontId="4" fillId="0" borderId="5" xfId="39" applyFont="1" applyBorder="1" applyAlignment="1">
      <alignment horizontal="center" vertical="center" textRotation="90"/>
    </xf>
    <xf numFmtId="0" fontId="4" fillId="0" borderId="6" xfId="39" applyFont="1" applyBorder="1" applyAlignment="1">
      <alignment horizontal="center" vertical="center" textRotation="90"/>
    </xf>
    <xf numFmtId="0" fontId="56" fillId="0" borderId="7" xfId="130" applyFont="1" applyBorder="1" applyAlignment="1">
      <alignment horizontal="left" vertical="center"/>
    </xf>
    <xf numFmtId="0" fontId="56" fillId="0" borderId="10" xfId="130" applyFont="1" applyBorder="1" applyAlignment="1">
      <alignment horizontal="left" vertical="center"/>
    </xf>
    <xf numFmtId="0" fontId="56" fillId="0" borderId="8" xfId="130" applyFont="1" applyBorder="1" applyAlignment="1">
      <alignment horizontal="left" vertical="center"/>
    </xf>
    <xf numFmtId="14" fontId="4" fillId="0" borderId="2" xfId="82" applyNumberFormat="1" applyFont="1" applyBorder="1" applyAlignment="1">
      <alignment horizontal="center" vertical="center"/>
    </xf>
    <xf numFmtId="1" fontId="70" fillId="3" borderId="4" xfId="82" applyNumberFormat="1" applyFont="1" applyFill="1" applyBorder="1" applyAlignment="1">
      <alignment horizontal="center" vertical="center" wrapText="1"/>
    </xf>
    <xf numFmtId="1" fontId="70" fillId="3" borderId="5" xfId="82" applyNumberFormat="1" applyFont="1" applyFill="1" applyBorder="1" applyAlignment="1">
      <alignment horizontal="center" vertical="center" wrapText="1"/>
    </xf>
    <xf numFmtId="1" fontId="70" fillId="3" borderId="6" xfId="82" applyNumberFormat="1" applyFont="1" applyFill="1" applyBorder="1" applyAlignment="1">
      <alignment horizontal="center" vertical="center" wrapText="1"/>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0" fontId="107" fillId="0" borderId="0" xfId="82" applyFont="1" applyAlignment="1">
      <alignment horizontal="center" vertical="center"/>
    </xf>
    <xf numFmtId="0" fontId="49" fillId="0" borderId="0" xfId="83" applyFont="1" applyAlignment="1">
      <alignment horizontal="left" vertical="center" wrapText="1"/>
    </xf>
    <xf numFmtId="0" fontId="49" fillId="0" borderId="2" xfId="82" applyFont="1" applyBorder="1" applyAlignment="1">
      <alignment horizontal="center" vertical="center" wrapText="1"/>
    </xf>
    <xf numFmtId="0" fontId="49" fillId="0" borderId="4" xfId="82" applyFont="1" applyBorder="1" applyAlignment="1">
      <alignment horizontal="center" vertical="center"/>
    </xf>
    <xf numFmtId="0" fontId="49" fillId="0" borderId="5" xfId="82" applyFont="1" applyBorder="1" applyAlignment="1">
      <alignment horizontal="center" vertical="center"/>
    </xf>
    <xf numFmtId="0" fontId="49" fillId="0" borderId="2" xfId="82" applyFont="1" applyBorder="1" applyAlignment="1">
      <alignment horizontal="center" vertical="center"/>
    </xf>
    <xf numFmtId="0" fontId="49" fillId="0" borderId="6" xfId="82" applyFont="1" applyBorder="1" applyAlignment="1">
      <alignment horizontal="center" vertical="center"/>
    </xf>
    <xf numFmtId="0" fontId="49" fillId="0" borderId="4" xfId="82" applyFont="1" applyBorder="1" applyAlignment="1">
      <alignment horizontal="center" vertical="center" wrapText="1"/>
    </xf>
    <xf numFmtId="0" fontId="49" fillId="0" borderId="5" xfId="82" applyFont="1" applyBorder="1" applyAlignment="1">
      <alignment horizontal="center" vertical="center" wrapText="1"/>
    </xf>
    <xf numFmtId="9" fontId="49" fillId="0" borderId="2" xfId="82" applyNumberFormat="1" applyFont="1" applyBorder="1" applyAlignment="1">
      <alignment horizontal="center" vertical="center" wrapText="1"/>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4" fillId="0" borderId="2" xfId="82" applyFont="1" applyBorder="1" applyAlignment="1">
      <alignment horizontal="center" vertical="center"/>
    </xf>
    <xf numFmtId="0" fontId="4" fillId="0" borderId="5" xfId="55" applyFont="1" applyBorder="1" applyAlignment="1">
      <alignment horizontal="center" vertical="center" wrapText="1"/>
    </xf>
    <xf numFmtId="0" fontId="4" fillId="0" borderId="6" xfId="55" applyFont="1" applyBorder="1" applyAlignment="1">
      <alignment horizontal="center" vertical="center" wrapText="1"/>
    </xf>
    <xf numFmtId="0" fontId="4" fillId="0" borderId="4" xfId="55" applyFont="1" applyBorder="1" applyAlignment="1">
      <alignment horizontal="center" vertical="center"/>
    </xf>
    <xf numFmtId="0" fontId="4" fillId="0" borderId="5" xfId="55" applyFont="1" applyBorder="1" applyAlignment="1">
      <alignment horizontal="center" vertical="center"/>
    </xf>
    <xf numFmtId="0" fontId="4" fillId="0" borderId="6" xfId="55" applyFont="1" applyBorder="1" applyAlignment="1">
      <alignment horizontal="center" vertical="center"/>
    </xf>
    <xf numFmtId="0" fontId="49" fillId="0" borderId="2" xfId="55" applyFont="1" applyBorder="1" applyAlignment="1">
      <alignment horizontal="center" vertical="center" wrapText="1"/>
    </xf>
    <xf numFmtId="0" fontId="105" fillId="0" borderId="0" xfId="39" applyFont="1" applyAlignment="1">
      <alignment horizontal="center" vertical="center"/>
    </xf>
    <xf numFmtId="2" fontId="4" fillId="0" borderId="2" xfId="39" applyNumberFormat="1" applyFont="1" applyBorder="1" applyAlignment="1">
      <alignment horizontal="center" vertical="center"/>
    </xf>
    <xf numFmtId="2" fontId="4" fillId="0" borderId="2" xfId="39" applyNumberFormat="1" applyFont="1" applyBorder="1" applyAlignment="1">
      <alignment horizontal="center" vertical="center" wrapText="1"/>
    </xf>
    <xf numFmtId="0" fontId="49" fillId="0" borderId="4" xfId="55" applyFont="1" applyBorder="1" applyAlignment="1">
      <alignment horizontal="center" vertical="center" wrapText="1"/>
    </xf>
    <xf numFmtId="0" fontId="49" fillId="0" borderId="6" xfId="55" applyFont="1" applyBorder="1" applyAlignment="1">
      <alignment horizontal="center" vertical="center" wrapText="1"/>
    </xf>
    <xf numFmtId="0" fontId="7" fillId="0" borderId="0" xfId="55" applyFont="1" applyAlignment="1">
      <alignment horizontal="center" vertical="center"/>
    </xf>
    <xf numFmtId="0" fontId="49" fillId="0" borderId="0" xfId="55" applyFont="1" applyAlignment="1">
      <alignment horizontal="justify" wrapText="1"/>
    </xf>
    <xf numFmtId="0" fontId="49" fillId="0" borderId="0" xfId="55" applyFont="1" applyAlignment="1">
      <alignment horizontal="left"/>
    </xf>
    <xf numFmtId="0" fontId="49" fillId="0" borderId="3" xfId="55" applyFont="1" applyBorder="1" applyAlignment="1">
      <alignment horizontal="right"/>
    </xf>
    <xf numFmtId="0" fontId="6" fillId="0" borderId="2" xfId="55" applyFont="1" applyBorder="1" applyAlignment="1">
      <alignment horizontal="center" vertical="center" wrapText="1"/>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0" fontId="6" fillId="0" borderId="2" xfId="55" applyFont="1" applyBorder="1" applyAlignment="1">
      <alignment horizontal="center" vertical="center"/>
    </xf>
    <xf numFmtId="2" fontId="4" fillId="0" borderId="4" xfId="85" applyNumberFormat="1" applyFont="1" applyBorder="1" applyAlignment="1">
      <alignment horizontal="center" vertical="center" wrapText="1"/>
    </xf>
    <xf numFmtId="2" fontId="4" fillId="0" borderId="2" xfId="55" applyNumberFormat="1" applyFont="1" applyBorder="1" applyAlignment="1">
      <alignment horizontal="center" vertical="center" wrapText="1"/>
    </xf>
    <xf numFmtId="2" fontId="4" fillId="0" borderId="4" xfId="55" applyNumberFormat="1" applyFont="1" applyBorder="1" applyAlignment="1">
      <alignment horizontal="center" vertical="center" wrapText="1"/>
    </xf>
    <xf numFmtId="2" fontId="4" fillId="0" borderId="5"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4" fillId="0" borderId="4" xfId="85" applyNumberFormat="1" applyFont="1" applyBorder="1" applyAlignment="1">
      <alignment horizontal="center" vertical="center"/>
    </xf>
    <xf numFmtId="0" fontId="4" fillId="0" borderId="5" xfId="85" applyNumberFormat="1" applyFont="1" applyBorder="1" applyAlignment="1">
      <alignment horizontal="center" vertical="center"/>
    </xf>
    <xf numFmtId="0" fontId="4" fillId="0" borderId="6" xfId="85" applyNumberFormat="1" applyFont="1" applyBorder="1" applyAlignment="1">
      <alignment horizontal="center" vertical="center"/>
    </xf>
    <xf numFmtId="0" fontId="4" fillId="0" borderId="2" xfId="39" applyFont="1" applyBorder="1" applyAlignment="1">
      <alignment horizontal="center" vertical="center"/>
    </xf>
    <xf numFmtId="0" fontId="138" fillId="0" borderId="2" xfId="55" applyFont="1" applyBorder="1" applyAlignment="1">
      <alignment horizontal="left" vertical="center"/>
    </xf>
    <xf numFmtId="0" fontId="105" fillId="0" borderId="0" xfId="55" applyFont="1" applyAlignment="1">
      <alignment horizontal="center" vertical="center"/>
    </xf>
    <xf numFmtId="0" fontId="6" fillId="0" borderId="0" xfId="55" applyFont="1" applyAlignment="1">
      <alignment horizontal="center" vertical="center"/>
    </xf>
    <xf numFmtId="0" fontId="25" fillId="3" borderId="2" xfId="55" applyFont="1" applyFill="1" applyBorder="1" applyAlignment="1">
      <alignment horizontal="left" vertical="center"/>
    </xf>
    <xf numFmtId="0" fontId="6" fillId="0" borderId="3" xfId="55" applyFont="1" applyBorder="1" applyAlignment="1">
      <alignment horizontal="right" vertical="center"/>
    </xf>
    <xf numFmtId="0" fontId="6" fillId="0" borderId="3" xfId="55" applyFont="1" applyBorder="1" applyAlignment="1">
      <alignment horizontal="center" vertical="center"/>
    </xf>
    <xf numFmtId="0" fontId="138" fillId="0" borderId="0" xfId="55" applyFont="1" applyAlignment="1">
      <alignment horizontal="center" vertical="center"/>
    </xf>
    <xf numFmtId="0" fontId="138" fillId="0" borderId="0" xfId="55" applyFont="1" applyAlignment="1">
      <alignment horizontal="center" vertical="center" wrapText="1"/>
    </xf>
    <xf numFmtId="0" fontId="49" fillId="0" borderId="2" xfId="55" applyFont="1" applyBorder="1" applyAlignment="1">
      <alignment horizontal="center" vertical="center"/>
    </xf>
    <xf numFmtId="0" fontId="49" fillId="0" borderId="11" xfId="55" applyFont="1" applyBorder="1" applyAlignment="1">
      <alignment horizontal="center" vertical="center"/>
    </xf>
    <xf numFmtId="0" fontId="49" fillId="0" borderId="18" xfId="55" applyFont="1" applyBorder="1" applyAlignment="1">
      <alignment horizontal="center" vertical="center"/>
    </xf>
    <xf numFmtId="0" fontId="21" fillId="0" borderId="2" xfId="55" applyFont="1" applyBorder="1" applyAlignment="1">
      <alignment horizontal="center" vertical="center" wrapText="1"/>
    </xf>
    <xf numFmtId="0" fontId="25" fillId="3" borderId="7" xfId="55" applyFont="1" applyFill="1" applyBorder="1" applyAlignment="1">
      <alignment horizontal="left" vertical="center"/>
    </xf>
    <xf numFmtId="0" fontId="25" fillId="3" borderId="10" xfId="55" applyFont="1" applyFill="1" applyBorder="1" applyAlignment="1">
      <alignment horizontal="left" vertical="center"/>
    </xf>
    <xf numFmtId="0" fontId="25" fillId="3" borderId="8" xfId="55" applyFont="1" applyFill="1" applyBorder="1" applyAlignment="1">
      <alignment horizontal="left" vertical="center"/>
    </xf>
    <xf numFmtId="0" fontId="49" fillId="0" borderId="7" xfId="81" applyFont="1" applyBorder="1" applyAlignment="1">
      <alignment horizontal="left" vertical="center"/>
    </xf>
    <xf numFmtId="0" fontId="49" fillId="0" borderId="10" xfId="81" applyFont="1" applyBorder="1" applyAlignment="1">
      <alignment horizontal="left" vertical="center"/>
    </xf>
    <xf numFmtId="0" fontId="49" fillId="0" borderId="8" xfId="81" applyFont="1" applyBorder="1" applyAlignment="1">
      <alignment horizontal="left" vertical="center"/>
    </xf>
    <xf numFmtId="2" fontId="4" fillId="3" borderId="4" xfId="55" applyNumberFormat="1" applyFont="1" applyFill="1" applyBorder="1" applyAlignment="1">
      <alignment horizontal="center" vertical="center"/>
    </xf>
    <xf numFmtId="2" fontId="4" fillId="3" borderId="5" xfId="55" applyNumberFormat="1" applyFont="1" applyFill="1" applyBorder="1" applyAlignment="1">
      <alignment horizontal="center" vertical="center"/>
    </xf>
    <xf numFmtId="2" fontId="4" fillId="3" borderId="6" xfId="55" applyNumberFormat="1" applyFont="1" applyFill="1" applyBorder="1" applyAlignment="1">
      <alignment horizontal="center" vertical="center"/>
    </xf>
    <xf numFmtId="2" fontId="4" fillId="3" borderId="2" xfId="55" applyNumberFormat="1" applyFont="1" applyFill="1" applyBorder="1" applyAlignment="1">
      <alignment horizontal="center" vertical="center"/>
    </xf>
    <xf numFmtId="0" fontId="25" fillId="0" borderId="0" xfId="55" applyFont="1" applyAlignment="1">
      <alignment horizontal="center" vertical="center"/>
    </xf>
    <xf numFmtId="0" fontId="49" fillId="0" borderId="4" xfId="55" applyFont="1" applyBorder="1" applyAlignment="1">
      <alignment horizontal="center" vertical="center"/>
    </xf>
    <xf numFmtId="0" fontId="49" fillId="0" borderId="4" xfId="55" applyFont="1" applyBorder="1" applyAlignment="1">
      <alignment horizontal="left" vertical="center"/>
    </xf>
    <xf numFmtId="0" fontId="49" fillId="0" borderId="5" xfId="55" applyFont="1" applyBorder="1" applyAlignment="1">
      <alignment horizontal="left" vertical="center"/>
    </xf>
    <xf numFmtId="0" fontId="49" fillId="0" borderId="5" xfId="55" applyFont="1" applyBorder="1" applyAlignment="1">
      <alignment horizontal="center" vertical="center" wrapText="1"/>
    </xf>
    <xf numFmtId="9" fontId="49" fillId="0" borderId="2" xfId="55" applyNumberFormat="1" applyFont="1" applyBorder="1" applyAlignment="1">
      <alignment horizontal="center" vertical="center" wrapText="1"/>
    </xf>
    <xf numFmtId="2" fontId="59" fillId="0" borderId="4" xfId="55" applyNumberFormat="1" applyFont="1" applyBorder="1" applyAlignment="1">
      <alignment horizontal="center" vertical="center" wrapText="1"/>
    </xf>
    <xf numFmtId="2" fontId="59" fillId="0" borderId="5" xfId="55" applyNumberFormat="1" applyFont="1" applyBorder="1" applyAlignment="1">
      <alignment horizontal="center" vertical="center" wrapText="1"/>
    </xf>
    <xf numFmtId="2" fontId="59" fillId="0" borderId="6" xfId="55" applyNumberFormat="1" applyFont="1" applyBorder="1" applyAlignment="1">
      <alignment horizontal="center" vertical="center" wrapText="1"/>
    </xf>
    <xf numFmtId="14" fontId="4" fillId="0" borderId="4" xfId="55" applyNumberFormat="1" applyFont="1" applyBorder="1" applyAlignment="1">
      <alignment horizontal="center" vertical="center"/>
    </xf>
    <xf numFmtId="14" fontId="4" fillId="0" borderId="5" xfId="55" applyNumberFormat="1" applyFont="1" applyBorder="1" applyAlignment="1">
      <alignment horizontal="center" vertical="center"/>
    </xf>
    <xf numFmtId="14" fontId="4" fillId="0" borderId="6" xfId="55" applyNumberFormat="1" applyFont="1" applyBorder="1" applyAlignment="1">
      <alignment horizontal="center" vertical="center"/>
    </xf>
    <xf numFmtId="2" fontId="59" fillId="0" borderId="2" xfId="55" applyNumberFormat="1" applyFont="1" applyBorder="1" applyAlignment="1">
      <alignment horizontal="center" vertical="center" wrapText="1"/>
    </xf>
    <xf numFmtId="14" fontId="4" fillId="0" borderId="2" xfId="55" applyNumberFormat="1" applyFont="1" applyBorder="1" applyAlignment="1">
      <alignment horizontal="center" vertical="center"/>
    </xf>
    <xf numFmtId="0" fontId="49" fillId="3" borderId="2" xfId="55" applyFont="1" applyFill="1" applyBorder="1" applyAlignment="1">
      <alignment horizontal="left" vertical="center"/>
    </xf>
    <xf numFmtId="0" fontId="49" fillId="0" borderId="7" xfId="55" applyFont="1" applyBorder="1" applyAlignment="1">
      <alignment horizontal="left" vertical="center"/>
    </xf>
    <xf numFmtId="0" fontId="49" fillId="0" borderId="10" xfId="55" applyFont="1" applyBorder="1" applyAlignment="1">
      <alignment horizontal="left" vertical="center"/>
    </xf>
    <xf numFmtId="0" fontId="49" fillId="0" borderId="8" xfId="55" applyFont="1" applyBorder="1" applyAlignment="1">
      <alignment horizontal="left" vertical="center"/>
    </xf>
    <xf numFmtId="9" fontId="4" fillId="0" borderId="2" xfId="55" applyNumberFormat="1" applyFont="1" applyBorder="1" applyAlignment="1">
      <alignment horizontal="center" vertical="center"/>
    </xf>
    <xf numFmtId="0" fontId="4" fillId="0" borderId="2" xfId="85" applyNumberFormat="1" applyFont="1" applyFill="1" applyBorder="1" applyAlignment="1">
      <alignment horizontal="center" vertical="center"/>
    </xf>
    <xf numFmtId="2" fontId="4" fillId="0" borderId="4" xfId="85" applyNumberFormat="1" applyFont="1" applyFill="1" applyBorder="1" applyAlignment="1">
      <alignment horizontal="center" vertical="center"/>
    </xf>
    <xf numFmtId="2" fontId="4" fillId="0" borderId="5" xfId="85" applyNumberFormat="1" applyFont="1" applyFill="1" applyBorder="1" applyAlignment="1">
      <alignment horizontal="center" vertical="center"/>
    </xf>
    <xf numFmtId="2" fontId="4" fillId="0" borderId="6" xfId="85" applyNumberFormat="1" applyFont="1" applyFill="1" applyBorder="1" applyAlignment="1">
      <alignment horizontal="center" vertical="center"/>
    </xf>
    <xf numFmtId="0" fontId="49" fillId="0" borderId="2" xfId="55" applyFont="1" applyBorder="1" applyAlignment="1">
      <alignment horizontal="left" vertical="center" wrapText="1"/>
    </xf>
    <xf numFmtId="0" fontId="6" fillId="0" borderId="0" xfId="39" applyFont="1" applyAlignment="1">
      <alignment horizontal="left" vertical="center"/>
    </xf>
    <xf numFmtId="0" fontId="104" fillId="0" borderId="0" xfId="39" applyFont="1" applyAlignment="1">
      <alignment horizontal="center" vertical="center"/>
    </xf>
    <xf numFmtId="14" fontId="4" fillId="0" borderId="2" xfId="39" applyNumberFormat="1" applyFont="1" applyBorder="1" applyAlignment="1">
      <alignment horizontal="center" vertical="center" wrapText="1"/>
    </xf>
    <xf numFmtId="0" fontId="56" fillId="6" borderId="7" xfId="39" applyFont="1" applyFill="1" applyBorder="1" applyAlignment="1">
      <alignment horizontal="center" vertical="center"/>
    </xf>
    <xf numFmtId="0" fontId="56" fillId="6" borderId="8" xfId="39" applyFont="1" applyFill="1" applyBorder="1" applyAlignment="1">
      <alignment horizontal="center" vertical="center"/>
    </xf>
    <xf numFmtId="0" fontId="21" fillId="0" borderId="0" xfId="39" applyFont="1" applyAlignment="1">
      <alignment horizontal="left" vertical="center" wrapText="1"/>
    </xf>
    <xf numFmtId="0" fontId="56" fillId="6" borderId="9" xfId="39" applyFont="1" applyFill="1" applyBorder="1" applyAlignment="1">
      <alignment horizontal="center" vertical="center"/>
    </xf>
    <xf numFmtId="0" fontId="56" fillId="6" borderId="11" xfId="39" applyFont="1" applyFill="1" applyBorder="1" applyAlignment="1">
      <alignment horizontal="center" vertical="center"/>
    </xf>
    <xf numFmtId="10" fontId="4" fillId="0" borderId="2" xfId="55" applyNumberFormat="1" applyFont="1" applyBorder="1" applyAlignment="1">
      <alignment horizontal="center" vertical="center" wrapText="1"/>
    </xf>
    <xf numFmtId="0" fontId="4" fillId="0" borderId="2" xfId="39" applyFont="1" applyBorder="1" applyAlignment="1">
      <alignment horizontal="center" vertical="center" wrapText="1"/>
    </xf>
    <xf numFmtId="14" fontId="19" fillId="0" borderId="2" xfId="55" applyNumberFormat="1" applyFont="1" applyBorder="1" applyAlignment="1">
      <alignment horizontal="center" vertical="center"/>
    </xf>
    <xf numFmtId="14" fontId="19" fillId="0" borderId="2" xfId="39" applyNumberFormat="1" applyFont="1" applyBorder="1" applyAlignment="1">
      <alignment horizontal="center" vertical="center" wrapText="1"/>
    </xf>
    <xf numFmtId="0" fontId="4" fillId="0" borderId="5" xfId="39" applyFont="1" applyBorder="1" applyAlignment="1">
      <alignment horizontal="center" vertical="center" wrapText="1"/>
    </xf>
    <xf numFmtId="14" fontId="19" fillId="0" borderId="4" xfId="39" applyNumberFormat="1" applyFont="1" applyBorder="1" applyAlignment="1">
      <alignment horizontal="center" vertical="center" wrapText="1"/>
    </xf>
    <xf numFmtId="14" fontId="19" fillId="0" borderId="5" xfId="39" applyNumberFormat="1" applyFont="1" applyBorder="1" applyAlignment="1">
      <alignment horizontal="center" vertical="center" wrapText="1"/>
    </xf>
    <xf numFmtId="14" fontId="19" fillId="0" borderId="6" xfId="39" applyNumberFormat="1" applyFont="1" applyBorder="1" applyAlignment="1">
      <alignment horizontal="center" vertical="center" wrapText="1"/>
    </xf>
    <xf numFmtId="0" fontId="25" fillId="0" borderId="0" xfId="3" applyFont="1" applyAlignment="1">
      <alignment horizontal="center" wrapText="1"/>
    </xf>
    <xf numFmtId="0" fontId="21" fillId="0" borderId="0" xfId="3" applyFont="1" applyAlignment="1">
      <alignment horizontal="center" vertical="center" wrapText="1"/>
    </xf>
    <xf numFmtId="0" fontId="68" fillId="0" borderId="2" xfId="3" applyFont="1" applyBorder="1" applyAlignment="1">
      <alignment horizontal="center" vertical="center" wrapText="1"/>
    </xf>
    <xf numFmtId="165" fontId="68" fillId="0" borderId="2" xfId="11" applyFont="1" applyFill="1" applyBorder="1" applyAlignment="1">
      <alignment horizontal="center" vertical="center" wrapText="1"/>
    </xf>
    <xf numFmtId="0" fontId="68" fillId="0" borderId="2" xfId="0" applyFont="1" applyBorder="1" applyAlignment="1">
      <alignment horizontal="center" vertical="center"/>
    </xf>
    <xf numFmtId="0" fontId="21" fillId="12" borderId="2" xfId="3" applyFont="1" applyFill="1" applyBorder="1" applyAlignment="1">
      <alignment horizontal="left" vertical="center" wrapText="1"/>
    </xf>
    <xf numFmtId="0" fontId="21" fillId="12" borderId="7" xfId="3" applyFont="1" applyFill="1" applyBorder="1" applyAlignment="1">
      <alignment horizontal="left" vertical="center" wrapText="1"/>
    </xf>
    <xf numFmtId="0" fontId="21" fillId="12" borderId="10" xfId="3" applyFont="1" applyFill="1" applyBorder="1" applyAlignment="1">
      <alignment horizontal="left" vertical="center" wrapText="1"/>
    </xf>
    <xf numFmtId="0" fontId="21" fillId="12" borderId="8" xfId="3" applyFont="1" applyFill="1" applyBorder="1" applyAlignment="1">
      <alignment horizontal="left" vertical="center" wrapText="1"/>
    </xf>
    <xf numFmtId="0" fontId="21" fillId="12" borderId="14" xfId="3" applyFont="1" applyFill="1" applyBorder="1" applyAlignment="1">
      <alignment vertical="center" wrapText="1"/>
    </xf>
    <xf numFmtId="0" fontId="21" fillId="12" borderId="3" xfId="3" applyFont="1" applyFill="1" applyBorder="1" applyAlignment="1">
      <alignment vertical="center" wrapText="1"/>
    </xf>
    <xf numFmtId="0" fontId="21" fillId="12" borderId="18" xfId="3" applyFont="1" applyFill="1" applyBorder="1" applyAlignment="1">
      <alignment vertical="center" wrapText="1"/>
    </xf>
    <xf numFmtId="0" fontId="21" fillId="12" borderId="7" xfId="3" applyFont="1" applyFill="1" applyBorder="1" applyAlignment="1">
      <alignment vertical="center" wrapText="1"/>
    </xf>
    <xf numFmtId="0" fontId="21" fillId="12" borderId="10" xfId="3" applyFont="1" applyFill="1" applyBorder="1" applyAlignment="1">
      <alignment vertical="center" wrapText="1"/>
    </xf>
    <xf numFmtId="0" fontId="21" fillId="12" borderId="8" xfId="3" applyFont="1" applyFill="1" applyBorder="1" applyAlignment="1">
      <alignment vertical="center" wrapText="1"/>
    </xf>
    <xf numFmtId="0" fontId="21" fillId="12" borderId="2" xfId="3" applyFont="1" applyFill="1" applyBorder="1" applyAlignment="1">
      <alignment vertical="center" wrapText="1"/>
    </xf>
    <xf numFmtId="0" fontId="21" fillId="0" borderId="2" xfId="3" applyFont="1" applyBorder="1" applyAlignment="1">
      <alignment vertical="center" wrapText="1"/>
    </xf>
    <xf numFmtId="2" fontId="21" fillId="0" borderId="4" xfId="3" applyNumberFormat="1" applyFont="1" applyBorder="1" applyAlignment="1">
      <alignment horizontal="center" vertical="center" wrapText="1"/>
    </xf>
    <xf numFmtId="2" fontId="21" fillId="0" borderId="5" xfId="3" applyNumberFormat="1" applyFont="1" applyBorder="1" applyAlignment="1">
      <alignment horizontal="center" vertical="center" wrapText="1"/>
    </xf>
    <xf numFmtId="2" fontId="21" fillId="0" borderId="6" xfId="3" applyNumberFormat="1" applyFont="1" applyBorder="1" applyAlignment="1">
      <alignment horizontal="center" vertical="center" wrapText="1"/>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21" fillId="0" borderId="7" xfId="0" applyFont="1" applyBorder="1" applyAlignment="1">
      <alignment horizontal="left" vertical="center" wrapText="1"/>
    </xf>
    <xf numFmtId="0" fontId="21" fillId="0" borderId="10" xfId="0" applyFont="1" applyBorder="1" applyAlignment="1">
      <alignment horizontal="left" vertical="center" wrapText="1"/>
    </xf>
    <xf numFmtId="2" fontId="19" fillId="0" borderId="4" xfId="0" applyNumberFormat="1" applyFont="1" applyBorder="1" applyAlignment="1">
      <alignment horizontal="center" vertical="center" wrapText="1"/>
    </xf>
    <xf numFmtId="2" fontId="19" fillId="0" borderId="5" xfId="0" applyNumberFormat="1" applyFont="1" applyBorder="1" applyAlignment="1">
      <alignment horizontal="center" vertical="center" wrapText="1"/>
    </xf>
    <xf numFmtId="2" fontId="19" fillId="0" borderId="6" xfId="0" applyNumberFormat="1" applyFont="1" applyBorder="1" applyAlignment="1">
      <alignment horizontal="center" vertical="center" wrapText="1"/>
    </xf>
    <xf numFmtId="2" fontId="19" fillId="0" borderId="4" xfId="3" applyNumberFormat="1" applyFont="1" applyBorder="1" applyAlignment="1">
      <alignment horizontal="center" vertical="center" wrapText="1"/>
    </xf>
    <xf numFmtId="2" fontId="19" fillId="0" borderId="5" xfId="3" applyNumberFormat="1" applyFont="1" applyBorder="1" applyAlignment="1">
      <alignment horizontal="center" vertical="center" wrapText="1"/>
    </xf>
    <xf numFmtId="2" fontId="19" fillId="0" borderId="6" xfId="3" applyNumberFormat="1" applyFont="1" applyBorder="1" applyAlignment="1">
      <alignment horizontal="center" vertical="center" wrapText="1"/>
    </xf>
    <xf numFmtId="0" fontId="21" fillId="18" borderId="7" xfId="3" applyFont="1" applyFill="1" applyBorder="1" applyAlignment="1">
      <alignment horizontal="left" vertical="center" wrapText="1"/>
    </xf>
    <xf numFmtId="0" fontId="21" fillId="18" borderId="10" xfId="3" applyFont="1" applyFill="1" applyBorder="1" applyAlignment="1">
      <alignment horizontal="left" vertical="center" wrapText="1"/>
    </xf>
    <xf numFmtId="0" fontId="21" fillId="18" borderId="8" xfId="3" applyFont="1" applyFill="1" applyBorder="1" applyAlignment="1">
      <alignment horizontal="left" vertical="center" wrapText="1"/>
    </xf>
    <xf numFmtId="0" fontId="21" fillId="0" borderId="7" xfId="3" applyFont="1" applyBorder="1" applyAlignment="1">
      <alignment horizontal="left" vertical="center" wrapText="1"/>
    </xf>
    <xf numFmtId="0" fontId="21" fillId="0" borderId="10" xfId="3" applyFont="1" applyBorder="1" applyAlignment="1">
      <alignment horizontal="left" vertical="center" wrapText="1"/>
    </xf>
    <xf numFmtId="0" fontId="21" fillId="0" borderId="8" xfId="3" applyFont="1" applyBorder="1" applyAlignment="1">
      <alignment horizontal="left" vertical="center" wrapText="1"/>
    </xf>
    <xf numFmtId="0" fontId="49" fillId="0" borderId="49" xfId="0" applyFont="1" applyBorder="1" applyAlignment="1">
      <alignment horizontal="center" wrapText="1"/>
    </xf>
    <xf numFmtId="0" fontId="49" fillId="0" borderId="2" xfId="0" applyFont="1" applyBorder="1" applyAlignment="1">
      <alignment horizontal="center" wrapText="1"/>
    </xf>
    <xf numFmtId="0" fontId="154" fillId="0" borderId="46" xfId="0" applyFont="1" applyBorder="1" applyAlignment="1">
      <alignment horizontal="center" vertical="center" wrapText="1"/>
    </xf>
    <xf numFmtId="0" fontId="154" fillId="0" borderId="47" xfId="0" applyFont="1" applyBorder="1" applyAlignment="1">
      <alignment horizontal="center" vertical="center" wrapText="1"/>
    </xf>
    <xf numFmtId="0" fontId="15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 xfId="0" applyFont="1" applyBorder="1" applyAlignment="1">
      <alignment horizontal="center" vertical="center" wrapText="1"/>
    </xf>
    <xf numFmtId="10" fontId="4" fillId="0" borderId="2" xfId="1" applyNumberFormat="1" applyFont="1" applyBorder="1" applyAlignment="1">
      <alignment horizontal="center" vertical="center" wrapText="1"/>
    </xf>
    <xf numFmtId="168" fontId="4" fillId="0" borderId="2" xfId="1" applyNumberFormat="1" applyFont="1" applyBorder="1" applyAlignment="1">
      <alignment horizontal="center" vertical="center" wrapText="1"/>
    </xf>
    <xf numFmtId="169" fontId="4" fillId="0" borderId="2" xfId="0" applyNumberFormat="1" applyFont="1" applyBorder="1" applyAlignment="1">
      <alignment horizontal="center" vertical="center" wrapText="1"/>
    </xf>
    <xf numFmtId="0" fontId="4" fillId="0" borderId="44" xfId="0" applyFont="1" applyBorder="1" applyAlignment="1">
      <alignment horizontal="center" vertical="center" wrapText="1"/>
    </xf>
    <xf numFmtId="10" fontId="49" fillId="0" borderId="2" xfId="1" applyNumberFormat="1" applyFont="1" applyBorder="1" applyAlignment="1">
      <alignment horizontal="center" vertical="center" wrapText="1"/>
    </xf>
    <xf numFmtId="10" fontId="4" fillId="0" borderId="2" xfId="0" applyNumberFormat="1" applyFont="1" applyBorder="1" applyAlignment="1">
      <alignment horizontal="center" vertical="center" wrapText="1"/>
    </xf>
    <xf numFmtId="0" fontId="4" fillId="0" borderId="2" xfId="0" applyFont="1" applyBorder="1" applyAlignment="1">
      <alignment horizontal="center" wrapText="1"/>
    </xf>
    <xf numFmtId="0" fontId="154" fillId="0" borderId="3" xfId="0" applyFont="1" applyBorder="1" applyAlignment="1">
      <alignment horizontal="center" vertical="center" wrapText="1"/>
    </xf>
    <xf numFmtId="0" fontId="154" fillId="0" borderId="0" xfId="0" applyFont="1" applyAlignment="1">
      <alignment horizontal="center" vertical="center" wrapText="1"/>
    </xf>
    <xf numFmtId="0" fontId="154" fillId="0" borderId="3"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textRotation="90" wrapText="1"/>
    </xf>
    <xf numFmtId="0" fontId="96" fillId="0" borderId="2" xfId="0" applyFont="1" applyBorder="1" applyAlignment="1">
      <alignment horizontal="center" vertical="center" wrapText="1"/>
    </xf>
    <xf numFmtId="0" fontId="154" fillId="0" borderId="7" xfId="0" applyFont="1" applyBorder="1" applyAlignment="1">
      <alignment horizontal="center" vertical="center"/>
    </xf>
    <xf numFmtId="0" fontId="154" fillId="0" borderId="10" xfId="0" applyFont="1" applyBorder="1" applyAlignment="1">
      <alignment horizontal="center" vertical="center"/>
    </xf>
    <xf numFmtId="0" fontId="154" fillId="0" borderId="8" xfId="0" applyFont="1" applyBorder="1" applyAlignment="1">
      <alignment horizontal="center" vertical="center"/>
    </xf>
    <xf numFmtId="0" fontId="130" fillId="0" borderId="2" xfId="165" applyFont="1" applyBorder="1" applyAlignment="1">
      <alignment horizontal="center" vertical="center" wrapText="1"/>
    </xf>
    <xf numFmtId="173" fontId="130" fillId="0" borderId="5" xfId="165" applyNumberFormat="1" applyFont="1" applyBorder="1" applyAlignment="1">
      <alignment horizontal="center" vertical="center"/>
    </xf>
    <xf numFmtId="173" fontId="130" fillId="0" borderId="6" xfId="165" applyNumberFormat="1" applyFont="1" applyBorder="1" applyAlignment="1">
      <alignment horizontal="center" vertical="center"/>
    </xf>
    <xf numFmtId="0" fontId="130" fillId="0" borderId="7" xfId="165" applyFont="1" applyBorder="1" applyAlignment="1">
      <alignment horizontal="center" vertical="center" wrapText="1"/>
    </xf>
    <xf numFmtId="0" fontId="130" fillId="0" borderId="8" xfId="165" applyFont="1" applyBorder="1" applyAlignment="1">
      <alignment horizontal="center" vertical="center" wrapText="1"/>
    </xf>
    <xf numFmtId="0" fontId="130" fillId="3" borderId="4" xfId="165" applyFont="1" applyFill="1" applyBorder="1" applyAlignment="1">
      <alignment horizontal="center" vertical="center"/>
    </xf>
    <xf numFmtId="0" fontId="130" fillId="3" borderId="5" xfId="165" applyFont="1" applyFill="1" applyBorder="1" applyAlignment="1">
      <alignment horizontal="center" vertical="center"/>
    </xf>
    <xf numFmtId="0" fontId="130" fillId="3" borderId="6" xfId="165" applyFont="1" applyFill="1" applyBorder="1" applyAlignment="1">
      <alignment horizontal="center" vertical="center"/>
    </xf>
    <xf numFmtId="0" fontId="130" fillId="0" borderId="4" xfId="165" applyFont="1" applyBorder="1" applyAlignment="1">
      <alignment horizontal="center" vertical="center" wrapText="1"/>
    </xf>
    <xf numFmtId="0" fontId="130" fillId="0" borderId="6" xfId="165" applyFont="1" applyBorder="1" applyAlignment="1">
      <alignment horizontal="center" vertical="center" wrapText="1"/>
    </xf>
    <xf numFmtId="0" fontId="131" fillId="0" borderId="2" xfId="165" applyFont="1" applyBorder="1" applyAlignment="1">
      <alignment horizontal="center" vertical="center" wrapText="1"/>
    </xf>
    <xf numFmtId="0" fontId="131" fillId="0" borderId="2" xfId="165" applyFont="1" applyBorder="1" applyAlignment="1">
      <alignment horizontal="center" vertical="center"/>
    </xf>
    <xf numFmtId="0" fontId="130" fillId="0" borderId="5" xfId="165" applyFont="1" applyBorder="1" applyAlignment="1">
      <alignment horizontal="center" vertical="center"/>
    </xf>
    <xf numFmtId="0" fontId="130" fillId="0" borderId="6" xfId="165" applyFont="1" applyBorder="1" applyAlignment="1">
      <alignment horizontal="center" vertical="center"/>
    </xf>
    <xf numFmtId="173" fontId="130" fillId="3" borderId="4" xfId="165" applyNumberFormat="1" applyFont="1" applyFill="1" applyBorder="1" applyAlignment="1">
      <alignment horizontal="center" vertical="center"/>
    </xf>
    <xf numFmtId="173" fontId="130" fillId="3" borderId="5" xfId="165" applyNumberFormat="1" applyFont="1" applyFill="1" applyBorder="1" applyAlignment="1">
      <alignment horizontal="center" vertical="center"/>
    </xf>
    <xf numFmtId="173" fontId="130" fillId="3" borderId="6" xfId="165" applyNumberFormat="1" applyFont="1" applyFill="1" applyBorder="1" applyAlignment="1">
      <alignment horizontal="center" vertical="center"/>
    </xf>
    <xf numFmtId="0" fontId="127" fillId="0" borderId="4" xfId="165" applyFont="1" applyBorder="1" applyAlignment="1">
      <alignment horizontal="center"/>
    </xf>
    <xf numFmtId="0" fontId="128" fillId="0" borderId="13" xfId="165" applyFont="1" applyBorder="1" applyAlignment="1">
      <alignment horizontal="left" vertical="center"/>
    </xf>
    <xf numFmtId="0" fontId="128" fillId="0" borderId="0" xfId="165" applyFont="1" applyAlignment="1">
      <alignment horizontal="left" vertical="center"/>
    </xf>
    <xf numFmtId="0" fontId="128" fillId="0" borderId="21" xfId="165" applyFont="1" applyBorder="1" applyAlignment="1">
      <alignment horizontal="left" vertical="center"/>
    </xf>
    <xf numFmtId="0" fontId="129" fillId="0" borderId="14" xfId="165" applyFont="1" applyBorder="1" applyAlignment="1">
      <alignment horizontal="left" vertical="center"/>
    </xf>
    <xf numFmtId="0" fontId="128" fillId="0" borderId="3" xfId="165" applyFont="1" applyBorder="1" applyAlignment="1">
      <alignment horizontal="left" vertical="center"/>
    </xf>
    <xf numFmtId="0" fontId="128" fillId="0" borderId="18" xfId="165" applyFont="1" applyBorder="1" applyAlignment="1">
      <alignment horizontal="left" vertical="center"/>
    </xf>
    <xf numFmtId="0" fontId="130" fillId="0" borderId="2" xfId="165" applyFont="1" applyBorder="1" applyAlignment="1">
      <alignment horizontal="center" vertical="center"/>
    </xf>
    <xf numFmtId="0" fontId="130" fillId="0" borderId="4" xfId="165" applyFont="1" applyBorder="1" applyAlignment="1">
      <alignment horizontal="center" vertical="center"/>
    </xf>
    <xf numFmtId="0" fontId="124" fillId="0" borderId="22" xfId="0" applyFont="1" applyBorder="1" applyAlignment="1">
      <alignment horizontal="center" vertical="center" wrapText="1"/>
    </xf>
    <xf numFmtId="0" fontId="124" fillId="0" borderId="26" xfId="0" applyFont="1" applyBorder="1" applyAlignment="1">
      <alignment horizontal="center" vertical="center" wrapText="1"/>
    </xf>
    <xf numFmtId="0" fontId="122" fillId="0" borderId="27" xfId="0" applyFont="1" applyBorder="1" applyAlignment="1">
      <alignment horizontal="center" vertical="center" wrapText="1"/>
    </xf>
    <xf numFmtId="0" fontId="122" fillId="0" borderId="24" xfId="0" applyFont="1" applyBorder="1" applyAlignment="1">
      <alignment horizontal="center" vertical="center" wrapText="1"/>
    </xf>
    <xf numFmtId="0" fontId="122" fillId="0" borderId="32" xfId="0" applyFont="1" applyBorder="1" applyAlignment="1">
      <alignment horizontal="center" vertical="center" wrapText="1"/>
    </xf>
    <xf numFmtId="0" fontId="122" fillId="0" borderId="2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25" fillId="0" borderId="2" xfId="0" applyFont="1" applyBorder="1" applyAlignment="1">
      <alignment horizontal="center" vertical="center" wrapText="1"/>
    </xf>
    <xf numFmtId="0" fontId="122" fillId="0" borderId="9" xfId="0" applyFont="1" applyBorder="1" applyAlignment="1">
      <alignment horizontal="center" vertical="center" wrapText="1"/>
    </xf>
    <xf numFmtId="0" fontId="122" fillId="0" borderId="36" xfId="0" applyFont="1" applyBorder="1" applyAlignment="1">
      <alignment horizontal="center" vertical="center" wrapText="1"/>
    </xf>
    <xf numFmtId="0" fontId="122" fillId="14" borderId="2" xfId="0" applyFont="1" applyFill="1" applyBorder="1" applyAlignment="1">
      <alignment horizontal="center" vertical="center" wrapText="1"/>
    </xf>
    <xf numFmtId="0" fontId="125" fillId="14" borderId="37" xfId="0" applyFont="1" applyFill="1" applyBorder="1" applyAlignment="1">
      <alignment horizontal="center" vertical="center" wrapText="1"/>
    </xf>
    <xf numFmtId="0" fontId="125" fillId="14" borderId="38" xfId="0" applyFont="1" applyFill="1" applyBorder="1" applyAlignment="1">
      <alignment horizontal="center" vertical="center" wrapText="1"/>
    </xf>
    <xf numFmtId="0" fontId="125" fillId="0" borderId="28" xfId="0" applyFont="1" applyBorder="1" applyAlignment="1">
      <alignment horizontal="center" vertical="center" wrapText="1"/>
    </xf>
    <xf numFmtId="0" fontId="125" fillId="0" borderId="29" xfId="0" applyFont="1" applyBorder="1" applyAlignment="1">
      <alignment horizontal="center" vertical="center" wrapText="1"/>
    </xf>
    <xf numFmtId="0" fontId="125" fillId="14" borderId="28" xfId="0" applyFont="1" applyFill="1" applyBorder="1" applyAlignment="1">
      <alignment horizontal="center" vertical="center" wrapText="1"/>
    </xf>
    <xf numFmtId="0" fontId="125" fillId="14" borderId="30" xfId="0" applyFont="1" applyFill="1" applyBorder="1" applyAlignment="1">
      <alignment horizontal="center" vertical="center" wrapText="1"/>
    </xf>
    <xf numFmtId="0" fontId="122" fillId="0" borderId="2" xfId="0" applyFont="1" applyBorder="1" applyAlignment="1">
      <alignment horizontal="center" vertical="center" wrapText="1"/>
    </xf>
    <xf numFmtId="0" fontId="122" fillId="0" borderId="39" xfId="0" applyFont="1" applyBorder="1" applyAlignment="1">
      <alignment horizontal="center" vertical="center" wrapText="1"/>
    </xf>
    <xf numFmtId="0" fontId="122" fillId="0" borderId="29" xfId="0" applyFont="1" applyBorder="1" applyAlignment="1">
      <alignment horizontal="center" vertical="center" wrapText="1"/>
    </xf>
    <xf numFmtId="0" fontId="123" fillId="0" borderId="0" xfId="0" applyFont="1" applyAlignment="1">
      <alignment horizontal="center" wrapText="1"/>
    </xf>
    <xf numFmtId="0" fontId="61" fillId="0" borderId="0" xfId="0" applyFont="1" applyAlignment="1">
      <alignment horizontal="center" vertical="center"/>
    </xf>
    <xf numFmtId="10" fontId="65" fillId="3" borderId="2" xfId="0" applyNumberFormat="1" applyFont="1" applyFill="1" applyBorder="1" applyAlignment="1">
      <alignment horizontal="center" vertical="center" wrapText="1"/>
    </xf>
    <xf numFmtId="0" fontId="65" fillId="3" borderId="2" xfId="0" applyFont="1" applyFill="1" applyBorder="1" applyAlignment="1">
      <alignment horizontal="center" vertical="center" wrapText="1"/>
    </xf>
    <xf numFmtId="0" fontId="116" fillId="0" borderId="0" xfId="0" applyFont="1" applyAlignment="1">
      <alignment horizontal="center" vertical="center"/>
    </xf>
    <xf numFmtId="0" fontId="64" fillId="0" borderId="0" xfId="0" applyFont="1" applyAlignment="1">
      <alignment horizontal="left" vertical="center"/>
    </xf>
    <xf numFmtId="0" fontId="65" fillId="3" borderId="4" xfId="0" applyFont="1" applyFill="1" applyBorder="1" applyAlignment="1">
      <alignment horizontal="center" vertical="center" wrapText="1"/>
    </xf>
    <xf numFmtId="0" fontId="65" fillId="3" borderId="6" xfId="0" applyFont="1" applyFill="1" applyBorder="1" applyAlignment="1">
      <alignment horizontal="center" vertical="center" wrapText="1"/>
    </xf>
    <xf numFmtId="9" fontId="65" fillId="3" borderId="2" xfId="31" applyFont="1" applyFill="1" applyBorder="1" applyAlignment="1">
      <alignment horizontal="center" vertical="center" wrapText="1"/>
    </xf>
    <xf numFmtId="10" fontId="65" fillId="3" borderId="2" xfId="0" applyNumberFormat="1" applyFont="1" applyFill="1" applyBorder="1" applyAlignment="1">
      <alignment horizontal="center" vertical="center"/>
    </xf>
    <xf numFmtId="0" fontId="115" fillId="3" borderId="4" xfId="0" applyFont="1" applyFill="1" applyBorder="1" applyAlignment="1">
      <alignment horizontal="center" vertical="center" wrapText="1"/>
    </xf>
    <xf numFmtId="0" fontId="115" fillId="3" borderId="5" xfId="0"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2" fontId="4" fillId="3" borderId="2" xfId="0" applyNumberFormat="1" applyFont="1" applyFill="1" applyBorder="1" applyAlignment="1">
      <alignment horizontal="center" vertical="center"/>
    </xf>
    <xf numFmtId="2" fontId="59" fillId="0" borderId="2" xfId="102" applyNumberFormat="1" applyFont="1" applyBorder="1" applyAlignment="1">
      <alignment horizontal="center" vertical="center"/>
    </xf>
    <xf numFmtId="2" fontId="115" fillId="3" borderId="4" xfId="0" applyNumberFormat="1" applyFont="1" applyFill="1" applyBorder="1" applyAlignment="1">
      <alignment horizontal="center" vertical="center"/>
    </xf>
    <xf numFmtId="2" fontId="115" fillId="3" borderId="5" xfId="0" applyNumberFormat="1" applyFont="1" applyFill="1" applyBorder="1" applyAlignment="1">
      <alignment horizontal="center" vertical="center"/>
    </xf>
    <xf numFmtId="2" fontId="115" fillId="3" borderId="6" xfId="0" applyNumberFormat="1" applyFont="1" applyFill="1" applyBorder="1" applyAlignment="1">
      <alignment horizontal="center" vertical="center"/>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4" fillId="0" borderId="0" xfId="3" applyFont="1" applyAlignment="1">
      <alignment horizontal="center" wrapText="1"/>
    </xf>
    <xf numFmtId="0" fontId="24" fillId="0" borderId="3" xfId="3" applyFont="1" applyBorder="1" applyAlignment="1">
      <alignment horizontal="left" wrapText="1"/>
    </xf>
    <xf numFmtId="0" fontId="24" fillId="0" borderId="3" xfId="3" applyFont="1" applyBorder="1" applyAlignment="1">
      <alignment horizontal="right" wrapText="1"/>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xf numFmtId="0" fontId="25" fillId="3" borderId="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8" xfId="3" applyFont="1" applyFill="1" applyBorder="1" applyAlignment="1">
      <alignment horizontal="left"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2" fontId="21" fillId="3" borderId="2" xfId="3" applyNumberFormat="1"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2"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14" fillId="0" borderId="0" xfId="0" applyFont="1" applyAlignment="1">
      <alignment horizontal="center"/>
    </xf>
    <xf numFmtId="2" fontId="0" fillId="0" borderId="4" xfId="0" quotePrefix="1" applyNumberFormat="1" applyBorder="1" applyAlignment="1">
      <alignment horizontal="center" vertical="center"/>
    </xf>
    <xf numFmtId="2" fontId="0" fillId="0" borderId="5" xfId="0" quotePrefix="1" applyNumberFormat="1" applyBorder="1" applyAlignment="1">
      <alignment horizontal="center" vertical="center"/>
    </xf>
    <xf numFmtId="2" fontId="0" fillId="0" borderId="6" xfId="0" quotePrefix="1" applyNumberForma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61" fillId="0" borderId="0" xfId="0" applyFont="1" applyAlignment="1">
      <alignment horizontal="right" vertical="center"/>
    </xf>
    <xf numFmtId="0" fontId="3" fillId="0" borderId="3" xfId="0" applyFont="1" applyBorder="1" applyAlignment="1">
      <alignment horizont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10" fontId="3" fillId="0" borderId="0" xfId="0" applyNumberFormat="1" applyFont="1" applyAlignment="1">
      <alignment horizontal="left" vertical="center"/>
    </xf>
    <xf numFmtId="170" fontId="0" fillId="0" borderId="4" xfId="0" applyNumberFormat="1" applyBorder="1" applyAlignment="1">
      <alignment horizontal="center" vertical="center"/>
    </xf>
    <xf numFmtId="170" fontId="0" fillId="0" borderId="5" xfId="0" applyNumberFormat="1" applyBorder="1" applyAlignment="1">
      <alignment horizontal="center" vertical="center"/>
    </xf>
    <xf numFmtId="170" fontId="0" fillId="0" borderId="6" xfId="0" applyNumberFormat="1" applyBorder="1" applyAlignment="1">
      <alignment horizontal="center" vertical="center"/>
    </xf>
    <xf numFmtId="0" fontId="3" fillId="0" borderId="14" xfId="0" applyFont="1" applyBorder="1" applyAlignment="1">
      <alignment horizontal="left"/>
    </xf>
    <xf numFmtId="0" fontId="3" fillId="0" borderId="3" xfId="0" applyFont="1" applyBorder="1" applyAlignment="1">
      <alignment horizontal="left"/>
    </xf>
    <xf numFmtId="0" fontId="3" fillId="0" borderId="18" xfId="0" applyFont="1" applyBorder="1" applyAlignment="1">
      <alignment horizontal="left"/>
    </xf>
    <xf numFmtId="0" fontId="3" fillId="0" borderId="7" xfId="0" applyFont="1" applyBorder="1" applyAlignment="1">
      <alignment horizontal="left"/>
    </xf>
    <xf numFmtId="0" fontId="3" fillId="0" borderId="10" xfId="0" applyFont="1" applyBorder="1" applyAlignment="1">
      <alignment horizontal="left"/>
    </xf>
    <xf numFmtId="0" fontId="3" fillId="0" borderId="8" xfId="0" applyFont="1" applyBorder="1" applyAlignment="1">
      <alignment horizontal="left"/>
    </xf>
    <xf numFmtId="0" fontId="0" fillId="6" borderId="7" xfId="0" applyFill="1" applyBorder="1" applyAlignment="1">
      <alignment horizontal="center" vertical="center"/>
    </xf>
    <xf numFmtId="0" fontId="0" fillId="6" borderId="10" xfId="0" applyFill="1" applyBorder="1" applyAlignment="1">
      <alignment horizontal="center" vertical="center"/>
    </xf>
    <xf numFmtId="0" fontId="0" fillId="6" borderId="8" xfId="0" applyFill="1" applyBorder="1" applyAlignment="1">
      <alignment horizontal="center" vertical="center"/>
    </xf>
    <xf numFmtId="2" fontId="0" fillId="0" borderId="4" xfId="0" applyNumberFormat="1" applyBorder="1" applyAlignment="1">
      <alignment horizontal="center" vertical="center"/>
    </xf>
    <xf numFmtId="2" fontId="0" fillId="0" borderId="5" xfId="0" applyNumberFormat="1" applyBorder="1" applyAlignment="1">
      <alignment horizontal="center" vertical="center"/>
    </xf>
    <xf numFmtId="2" fontId="0" fillId="0" borderId="6" xfId="0" applyNumberFormat="1" applyBorder="1" applyAlignment="1">
      <alignment horizontal="center" vertical="center"/>
    </xf>
    <xf numFmtId="0" fontId="10" fillId="0" borderId="0" xfId="0" quotePrefix="1" applyFont="1" applyAlignment="1">
      <alignment horizontal="right"/>
    </xf>
    <xf numFmtId="0" fontId="10" fillId="0" borderId="2" xfId="0" applyFont="1" applyBorder="1" applyAlignment="1">
      <alignment horizontal="center" vertical="center" wrapText="1"/>
    </xf>
    <xf numFmtId="0" fontId="110" fillId="0" borderId="2" xfId="0" applyFont="1" applyBorder="1" applyAlignment="1">
      <alignment horizontal="center" vertical="center" wrapText="1"/>
    </xf>
    <xf numFmtId="10" fontId="10" fillId="0" borderId="0" xfId="0" applyNumberFormat="1" applyFont="1" applyAlignment="1">
      <alignment horizontal="left"/>
    </xf>
    <xf numFmtId="0" fontId="110" fillId="6" borderId="7" xfId="0" applyFont="1" applyFill="1" applyBorder="1" applyAlignment="1">
      <alignment horizontal="center" vertical="center" wrapText="1"/>
    </xf>
    <xf numFmtId="0" fontId="110" fillId="6" borderId="10" xfId="0" applyFont="1" applyFill="1" applyBorder="1" applyAlignment="1">
      <alignment horizontal="center" vertical="center" wrapText="1"/>
    </xf>
    <xf numFmtId="0" fontId="110" fillId="6" borderId="8" xfId="0" applyFont="1" applyFill="1" applyBorder="1" applyAlignment="1">
      <alignment horizontal="center" vertical="center" wrapText="1"/>
    </xf>
    <xf numFmtId="0" fontId="113" fillId="0" borderId="4" xfId="0" applyFont="1" applyBorder="1" applyAlignment="1">
      <alignment horizontal="center" vertical="center"/>
    </xf>
    <xf numFmtId="0" fontId="113" fillId="0" borderId="5" xfId="0" applyFont="1" applyBorder="1" applyAlignment="1">
      <alignment horizontal="center" vertical="center"/>
    </xf>
    <xf numFmtId="0" fontId="113" fillId="0" borderId="6" xfId="0" applyFont="1" applyBorder="1" applyAlignment="1">
      <alignment horizontal="center" vertical="center"/>
    </xf>
    <xf numFmtId="170" fontId="22" fillId="0" borderId="4" xfId="0" applyNumberFormat="1" applyFont="1" applyBorder="1" applyAlignment="1">
      <alignment horizontal="center" vertical="center"/>
    </xf>
    <xf numFmtId="170" fontId="22" fillId="0" borderId="5" xfId="0" applyNumberFormat="1" applyFont="1" applyBorder="1" applyAlignment="1">
      <alignment horizontal="center" vertical="center"/>
    </xf>
    <xf numFmtId="170" fontId="22" fillId="0" borderId="6" xfId="0" applyNumberFormat="1" applyFont="1" applyBorder="1" applyAlignment="1">
      <alignment horizontal="center" vertical="center"/>
    </xf>
    <xf numFmtId="166" fontId="22" fillId="0" borderId="4" xfId="0" applyNumberFormat="1" applyFont="1" applyBorder="1" applyAlignment="1">
      <alignment horizontal="center"/>
    </xf>
    <xf numFmtId="166" fontId="22" fillId="0" borderId="5" xfId="0" applyNumberFormat="1" applyFont="1" applyBorder="1" applyAlignment="1">
      <alignment horizontal="center"/>
    </xf>
    <xf numFmtId="166" fontId="22" fillId="0" borderId="6" xfId="0" applyNumberFormat="1" applyFont="1" applyBorder="1" applyAlignment="1">
      <alignment horizontal="center"/>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10" fontId="3" fillId="0" borderId="0" xfId="0" applyNumberFormat="1" applyFont="1" applyAlignment="1">
      <alignment horizontal="left"/>
    </xf>
    <xf numFmtId="170" fontId="0" fillId="0" borderId="4" xfId="0" quotePrefix="1" applyNumberFormat="1" applyBorder="1" applyAlignment="1">
      <alignment horizontal="center" vertical="center"/>
    </xf>
    <xf numFmtId="170" fontId="0" fillId="0" borderId="5" xfId="0" quotePrefix="1" applyNumberForma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4" fillId="6" borderId="7"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0" fillId="0" borderId="0" xfId="0" applyFont="1" applyAlignment="1">
      <alignment horizontal="right"/>
    </xf>
    <xf numFmtId="0" fontId="10" fillId="0" borderId="0" xfId="0" applyFont="1" applyAlignment="1">
      <alignment horizontal="right" vertical="center"/>
    </xf>
    <xf numFmtId="0" fontId="110" fillId="0" borderId="9" xfId="0" applyFont="1" applyBorder="1" applyAlignment="1">
      <alignment horizontal="center" vertical="center" wrapText="1"/>
    </xf>
    <xf numFmtId="0" fontId="110" fillId="0" borderId="11" xfId="0" applyFont="1" applyBorder="1" applyAlignment="1">
      <alignment horizontal="center" vertical="center" wrapText="1"/>
    </xf>
    <xf numFmtId="0" fontId="110" fillId="0" borderId="14" xfId="0" applyFont="1" applyBorder="1" applyAlignment="1">
      <alignment horizontal="center" vertical="center" wrapText="1"/>
    </xf>
    <xf numFmtId="0" fontId="110" fillId="0" borderId="18" xfId="0" applyFont="1" applyBorder="1" applyAlignment="1">
      <alignment horizontal="center" vertical="center" wrapText="1"/>
    </xf>
    <xf numFmtId="0" fontId="110" fillId="0" borderId="4" xfId="0" applyFont="1" applyBorder="1" applyAlignment="1">
      <alignment horizontal="center" vertical="center" wrapText="1"/>
    </xf>
    <xf numFmtId="0" fontId="110" fillId="0" borderId="6" xfId="0" applyFont="1" applyBorder="1" applyAlignment="1">
      <alignment horizontal="center" vertical="center" wrapText="1"/>
    </xf>
    <xf numFmtId="0" fontId="113" fillId="0" borderId="7" xfId="0" applyFont="1" applyBorder="1" applyAlignment="1">
      <alignment horizontal="left" vertical="center"/>
    </xf>
    <xf numFmtId="0" fontId="113" fillId="0" borderId="10" xfId="0" applyFont="1" applyBorder="1" applyAlignment="1">
      <alignment horizontal="left" vertical="center"/>
    </xf>
    <xf numFmtId="0" fontId="113" fillId="0" borderId="8" xfId="0" applyFont="1" applyBorder="1" applyAlignment="1">
      <alignment horizontal="left" vertical="center"/>
    </xf>
    <xf numFmtId="2" fontId="114" fillId="0" borderId="4" xfId="0" applyNumberFormat="1" applyFont="1" applyBorder="1" applyAlignment="1">
      <alignment horizontal="center" vertical="center" wrapText="1"/>
    </xf>
    <xf numFmtId="2" fontId="114" fillId="0" borderId="5" xfId="0" applyNumberFormat="1" applyFont="1" applyBorder="1" applyAlignment="1">
      <alignment horizontal="center" vertical="center" wrapText="1"/>
    </xf>
    <xf numFmtId="2" fontId="114" fillId="0" borderId="6" xfId="0" applyNumberFormat="1" applyFont="1" applyBorder="1" applyAlignment="1">
      <alignment horizontal="center" vertical="center" wrapText="1"/>
    </xf>
    <xf numFmtId="2" fontId="114" fillId="0" borderId="2" xfId="0" quotePrefix="1"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109" fillId="0" borderId="4" xfId="0" applyFont="1" applyBorder="1" applyAlignment="1">
      <alignment horizontal="center" vertical="center" wrapText="1"/>
    </xf>
    <xf numFmtId="0" fontId="109" fillId="0" borderId="6" xfId="0" quotePrefix="1" applyFont="1" applyBorder="1" applyAlignment="1">
      <alignment horizontal="center" vertical="center" wrapText="1"/>
    </xf>
    <xf numFmtId="0" fontId="111" fillId="0" borderId="4" xfId="0" applyFont="1" applyBorder="1" applyAlignment="1">
      <alignment horizontal="center" vertical="center" wrapText="1"/>
    </xf>
    <xf numFmtId="0" fontId="111" fillId="0" borderId="6" xfId="0" applyFont="1" applyBorder="1" applyAlignment="1">
      <alignment horizontal="center" vertical="center" wrapText="1"/>
    </xf>
    <xf numFmtId="170" fontId="109" fillId="0" borderId="4" xfId="0" quotePrefix="1" applyNumberFormat="1" applyFont="1" applyBorder="1" applyAlignment="1">
      <alignment horizontal="center" vertical="center"/>
    </xf>
    <xf numFmtId="170" fontId="109" fillId="0" borderId="5" xfId="0" quotePrefix="1" applyNumberFormat="1" applyFont="1" applyBorder="1" applyAlignment="1">
      <alignment horizontal="center" vertical="center"/>
    </xf>
    <xf numFmtId="170" fontId="109" fillId="0" borderId="6" xfId="0" quotePrefix="1" applyNumberFormat="1" applyFont="1" applyBorder="1" applyAlignment="1">
      <alignment horizontal="center" vertical="center"/>
    </xf>
    <xf numFmtId="170" fontId="0" fillId="3" borderId="4" xfId="0" applyNumberFormat="1" applyFill="1" applyBorder="1" applyAlignment="1">
      <alignment horizontal="center" vertical="center" wrapText="1"/>
    </xf>
    <xf numFmtId="170" fontId="0" fillId="3" borderId="5" xfId="0" applyNumberFormat="1" applyFill="1" applyBorder="1" applyAlignment="1">
      <alignment horizontal="center" vertical="center" wrapText="1"/>
    </xf>
    <xf numFmtId="170" fontId="0" fillId="3" borderId="6" xfId="0" applyNumberFormat="1"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109" fillId="0" borderId="4" xfId="0" applyFont="1" applyBorder="1" applyAlignment="1">
      <alignment horizontal="center" vertical="center"/>
    </xf>
    <xf numFmtId="0" fontId="109" fillId="0" borderId="5" xfId="0" applyFont="1" applyBorder="1" applyAlignment="1">
      <alignment horizontal="center" vertical="center"/>
    </xf>
    <xf numFmtId="0" fontId="109" fillId="0" borderId="6" xfId="0" applyFont="1" applyBorder="1" applyAlignment="1">
      <alignment horizontal="center" vertical="center"/>
    </xf>
    <xf numFmtId="0" fontId="109" fillId="0" borderId="4" xfId="0" quotePrefix="1" applyFont="1" applyBorder="1" applyAlignment="1">
      <alignment horizontal="center" vertical="center"/>
    </xf>
    <xf numFmtId="170" fontId="0" fillId="0" borderId="6" xfId="0" quotePrefix="1" applyNumberFormat="1" applyBorder="1" applyAlignment="1">
      <alignment horizontal="center" vertical="center"/>
    </xf>
    <xf numFmtId="0" fontId="0" fillId="3" borderId="4" xfId="0" applyFill="1" applyBorder="1" applyAlignment="1">
      <alignment horizontal="center" vertical="center" wrapText="1"/>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2" fontId="74" fillId="3" borderId="4" xfId="0" applyNumberFormat="1" applyFont="1" applyFill="1" applyBorder="1" applyAlignment="1">
      <alignment horizontal="center" vertical="center"/>
    </xf>
    <xf numFmtId="2" fontId="74" fillId="3" borderId="5" xfId="0" applyNumberFormat="1" applyFont="1" applyFill="1" applyBorder="1" applyAlignment="1">
      <alignment horizontal="center" vertical="center"/>
    </xf>
    <xf numFmtId="2" fontId="74" fillId="3" borderId="6" xfId="0" applyNumberFormat="1" applyFont="1" applyFill="1" applyBorder="1" applyAlignment="1">
      <alignment horizontal="center" vertical="center"/>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2" fontId="11" fillId="3" borderId="6" xfId="0" applyNumberFormat="1" applyFont="1" applyFill="1" applyBorder="1" applyAlignment="1">
      <alignment horizontal="center" vertical="center"/>
    </xf>
    <xf numFmtId="2" fontId="11" fillId="0" borderId="4"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2" fontId="11" fillId="3" borderId="4" xfId="0" applyNumberFormat="1" applyFont="1" applyFill="1" applyBorder="1" applyAlignment="1">
      <alignment horizontal="center" vertical="center" wrapText="1"/>
    </xf>
    <xf numFmtId="2" fontId="11" fillId="3" borderId="5" xfId="0" applyNumberFormat="1" applyFont="1" applyFill="1" applyBorder="1" applyAlignment="1">
      <alignment horizontal="center" vertical="center" wrapText="1"/>
    </xf>
    <xf numFmtId="2" fontId="11" fillId="3" borderId="6" xfId="0" applyNumberFormat="1" applyFont="1" applyFill="1" applyBorder="1" applyAlignment="1">
      <alignment horizontal="center" vertical="center" wrapText="1"/>
    </xf>
    <xf numFmtId="0" fontId="84" fillId="3" borderId="4" xfId="0" applyFont="1" applyFill="1" applyBorder="1" applyAlignment="1">
      <alignment horizontal="center" vertical="center"/>
    </xf>
    <xf numFmtId="0" fontId="84" fillId="3" borderId="5" xfId="0" applyFont="1" applyFill="1" applyBorder="1" applyAlignment="1">
      <alignment horizontal="center" vertical="center"/>
    </xf>
    <xf numFmtId="0" fontId="84" fillId="3" borderId="6" xfId="0" applyFont="1" applyFill="1" applyBorder="1" applyAlignment="1">
      <alignment horizontal="center" vertical="center"/>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87" fillId="0" borderId="0" xfId="0" applyFont="1" applyAlignment="1">
      <alignment horizontal="center" vertical="center"/>
    </xf>
    <xf numFmtId="0" fontId="85" fillId="0" borderId="0" xfId="0" applyFont="1" applyAlignment="1">
      <alignment horizontal="left" vertical="center"/>
    </xf>
    <xf numFmtId="0" fontId="76" fillId="3" borderId="4" xfId="0" applyFont="1" applyFill="1" applyBorder="1" applyAlignment="1">
      <alignment horizontal="center" vertical="center" wrapText="1"/>
    </xf>
    <xf numFmtId="0" fontId="76" fillId="3" borderId="6" xfId="0" applyFont="1" applyFill="1" applyBorder="1" applyAlignment="1">
      <alignment horizontal="center" vertical="center" wrapText="1"/>
    </xf>
    <xf numFmtId="9" fontId="76" fillId="3" borderId="4" xfId="31" applyFont="1" applyFill="1" applyBorder="1" applyAlignment="1">
      <alignment horizontal="center" vertical="center" wrapText="1"/>
    </xf>
    <xf numFmtId="9" fontId="76" fillId="3" borderId="6" xfId="31" applyFont="1" applyFill="1" applyBorder="1" applyAlignment="1">
      <alignment horizontal="center" vertical="center" wrapText="1"/>
    </xf>
    <xf numFmtId="0" fontId="76" fillId="3" borderId="7" xfId="0" applyFont="1" applyFill="1" applyBorder="1" applyAlignment="1">
      <alignment horizontal="center" vertical="center" wrapText="1"/>
    </xf>
    <xf numFmtId="0" fontId="76" fillId="3" borderId="8" xfId="0" applyFont="1" applyFill="1" applyBorder="1" applyAlignment="1">
      <alignment horizontal="center" vertical="center" wrapText="1"/>
    </xf>
    <xf numFmtId="10" fontId="76" fillId="3" borderId="4" xfId="0" applyNumberFormat="1" applyFont="1" applyFill="1" applyBorder="1" applyAlignment="1">
      <alignment horizontal="center" vertical="center"/>
    </xf>
    <xf numFmtId="10" fontId="76" fillId="3" borderId="6" xfId="0" applyNumberFormat="1" applyFont="1" applyFill="1" applyBorder="1" applyAlignment="1">
      <alignment horizontal="center" vertical="center"/>
    </xf>
    <xf numFmtId="10" fontId="76" fillId="3" borderId="4" xfId="0" applyNumberFormat="1" applyFont="1" applyFill="1" applyBorder="1" applyAlignment="1">
      <alignment horizontal="center" vertical="center" wrapText="1"/>
    </xf>
    <xf numFmtId="10" fontId="76" fillId="3" borderId="6" xfId="0" applyNumberFormat="1" applyFont="1" applyFill="1" applyBorder="1" applyAlignment="1">
      <alignment horizontal="center" vertical="center" wrapText="1"/>
    </xf>
    <xf numFmtId="0" fontId="81" fillId="3" borderId="4" xfId="0" applyFont="1" applyFill="1" applyBorder="1" applyAlignment="1">
      <alignment horizontal="center" vertical="center" wrapText="1"/>
    </xf>
    <xf numFmtId="0" fontId="81" fillId="3" borderId="5" xfId="0" applyFont="1" applyFill="1" applyBorder="1" applyAlignment="1">
      <alignment horizontal="center" vertical="center" wrapText="1"/>
    </xf>
    <xf numFmtId="0" fontId="81" fillId="3" borderId="6" xfId="0" applyFont="1" applyFill="1" applyBorder="1" applyAlignment="1">
      <alignment horizontal="center" vertical="center" wrapText="1"/>
    </xf>
    <xf numFmtId="0" fontId="74" fillId="3" borderId="4" xfId="0" applyFont="1" applyFill="1" applyBorder="1" applyAlignment="1">
      <alignment horizontal="center" vertical="center" wrapText="1"/>
    </xf>
    <xf numFmtId="0" fontId="74" fillId="3" borderId="5" xfId="0" applyFont="1" applyFill="1" applyBorder="1" applyAlignment="1">
      <alignment horizontal="center" vertical="center" wrapText="1"/>
    </xf>
    <xf numFmtId="0" fontId="74" fillId="3" borderId="6" xfId="0" applyFont="1" applyFill="1" applyBorder="1" applyAlignment="1">
      <alignment horizontal="center" vertical="center" wrapText="1"/>
    </xf>
    <xf numFmtId="2" fontId="15" fillId="3" borderId="4" xfId="0" applyNumberFormat="1" applyFont="1" applyFill="1" applyBorder="1" applyAlignment="1">
      <alignment horizontal="center" vertical="center"/>
    </xf>
    <xf numFmtId="2" fontId="15" fillId="3" borderId="5" xfId="0" applyNumberFormat="1" applyFont="1" applyFill="1" applyBorder="1" applyAlignment="1">
      <alignment horizontal="center" vertical="center"/>
    </xf>
    <xf numFmtId="2" fontId="15" fillId="3" borderId="6" xfId="0" applyNumberFormat="1" applyFont="1" applyFill="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0" fontId="84" fillId="0" borderId="4" xfId="0" applyFont="1" applyBorder="1" applyAlignment="1">
      <alignment horizontal="center" vertical="center"/>
    </xf>
    <xf numFmtId="0" fontId="84" fillId="0" borderId="5" xfId="0" applyFont="1" applyBorder="1" applyAlignment="1">
      <alignment horizontal="center" vertical="center"/>
    </xf>
    <xf numFmtId="0" fontId="84" fillId="0" borderId="6"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9" fontId="11" fillId="0" borderId="4" xfId="0" applyNumberFormat="1" applyFont="1" applyBorder="1" applyAlignment="1">
      <alignment horizontal="center" vertical="center"/>
    </xf>
    <xf numFmtId="9" fontId="11" fillId="0" borderId="5" xfId="0" applyNumberFormat="1" applyFont="1" applyBorder="1" applyAlignment="1">
      <alignment horizontal="center" vertical="center"/>
    </xf>
    <xf numFmtId="9" fontId="11" fillId="0" borderId="6" xfId="0" applyNumberFormat="1" applyFont="1" applyBorder="1" applyAlignment="1">
      <alignment horizontal="center" vertical="center"/>
    </xf>
    <xf numFmtId="0" fontId="74" fillId="0" borderId="4" xfId="0" applyFont="1" applyBorder="1" applyAlignment="1">
      <alignment horizontal="center" vertical="center"/>
    </xf>
    <xf numFmtId="0" fontId="74" fillId="0" borderId="5" xfId="0" applyFont="1" applyBorder="1" applyAlignment="1">
      <alignment horizontal="center" vertical="center"/>
    </xf>
    <xf numFmtId="0" fontId="74" fillId="0" borderId="6" xfId="0" applyFont="1" applyBorder="1" applyAlignment="1">
      <alignment horizontal="center" vertical="center"/>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0" fontId="27" fillId="0" borderId="0" xfId="3" applyFont="1" applyAlignment="1">
      <alignment horizontal="center" wrapText="1"/>
    </xf>
    <xf numFmtId="0" fontId="27" fillId="0" borderId="3" xfId="3" applyFont="1" applyBorder="1" applyAlignment="1">
      <alignment horizontal="left" wrapText="1"/>
    </xf>
    <xf numFmtId="0" fontId="37" fillId="0" borderId="3" xfId="3" applyFont="1" applyBorder="1" applyAlignment="1">
      <alignment horizontal="center" wrapText="1"/>
    </xf>
    <xf numFmtId="0" fontId="29" fillId="3" borderId="4" xfId="3" applyFont="1" applyFill="1" applyBorder="1" applyAlignment="1">
      <alignment horizontal="center" vertical="center" wrapText="1"/>
    </xf>
    <xf numFmtId="0" fontId="29" fillId="3" borderId="6" xfId="3"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6" xfId="0" applyFont="1" applyFill="1" applyBorder="1" applyAlignment="1">
      <alignment horizontal="center" vertical="center" wrapText="1"/>
    </xf>
    <xf numFmtId="165" fontId="29" fillId="3" borderId="4" xfId="11" applyFont="1" applyFill="1" applyBorder="1" applyAlignment="1">
      <alignment horizontal="center" vertical="center" wrapText="1"/>
    </xf>
    <xf numFmtId="165" fontId="29" fillId="3" borderId="6" xfId="11" applyFont="1" applyFill="1" applyBorder="1" applyAlignment="1">
      <alignment horizontal="center" vertical="center" wrapText="1"/>
    </xf>
    <xf numFmtId="0" fontId="28" fillId="3" borderId="6" xfId="0" applyFont="1" applyFill="1" applyBorder="1"/>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29" fillId="3" borderId="2" xfId="3" applyFont="1" applyFill="1" applyBorder="1" applyAlignment="1">
      <alignment horizontal="center" vertical="center" wrapText="1"/>
    </xf>
    <xf numFmtId="167" fontId="39" fillId="3" borderId="4" xfId="3" applyNumberFormat="1" applyFont="1" applyFill="1" applyBorder="1" applyAlignment="1">
      <alignment horizontal="center" vertical="center" textRotation="90" wrapText="1"/>
    </xf>
    <xf numFmtId="167" fontId="39" fillId="3" borderId="5" xfId="3" applyNumberFormat="1" applyFont="1" applyFill="1" applyBorder="1" applyAlignment="1">
      <alignment horizontal="center" vertical="center" textRotation="90" wrapText="1"/>
    </xf>
    <xf numFmtId="167" fontId="34" fillId="3" borderId="4" xfId="3" applyNumberFormat="1" applyFont="1" applyFill="1" applyBorder="1" applyAlignment="1">
      <alignment horizontal="center" vertical="center" textRotation="90" wrapText="1"/>
    </xf>
    <xf numFmtId="167" fontId="34" fillId="3" borderId="5" xfId="3" applyNumberFormat="1" applyFont="1" applyFill="1" applyBorder="1" applyAlignment="1">
      <alignment horizontal="center" vertical="center" textRotation="90" wrapText="1"/>
    </xf>
    <xf numFmtId="0" fontId="31" fillId="3" borderId="7" xfId="3" applyFont="1" applyFill="1" applyBorder="1" applyAlignment="1">
      <alignment horizontal="left" vertical="center" wrapText="1"/>
    </xf>
    <xf numFmtId="0" fontId="31" fillId="3" borderId="10" xfId="3" applyFont="1" applyFill="1" applyBorder="1" applyAlignment="1">
      <alignment horizontal="left" vertical="center" wrapText="1"/>
    </xf>
    <xf numFmtId="0" fontId="31" fillId="3" borderId="8" xfId="3" applyFont="1" applyFill="1" applyBorder="1" applyAlignment="1">
      <alignment horizontal="left" vertical="center" wrapText="1"/>
    </xf>
    <xf numFmtId="0" fontId="69" fillId="3" borderId="4" xfId="3" applyFont="1" applyFill="1" applyBorder="1" applyAlignment="1">
      <alignment horizontal="center" vertical="center" wrapText="1"/>
    </xf>
    <xf numFmtId="0" fontId="69" fillId="3" borderId="5" xfId="3" applyFont="1" applyFill="1" applyBorder="1" applyAlignment="1">
      <alignment horizontal="center" vertical="center" wrapText="1"/>
    </xf>
    <xf numFmtId="0" fontId="69" fillId="3" borderId="6" xfId="3" applyFont="1" applyFill="1" applyBorder="1" applyAlignment="1">
      <alignment horizontal="center" vertical="center" wrapText="1"/>
    </xf>
    <xf numFmtId="0" fontId="31" fillId="0" borderId="7" xfId="0" applyFont="1" applyBorder="1" applyAlignment="1">
      <alignment horizontal="left" vertical="center"/>
    </xf>
    <xf numFmtId="0" fontId="31" fillId="0" borderId="10" xfId="0" applyFont="1" applyBorder="1" applyAlignment="1">
      <alignment horizontal="left" vertical="center"/>
    </xf>
    <xf numFmtId="0" fontId="40" fillId="0" borderId="7" xfId="3" applyFont="1" applyBorder="1" applyAlignment="1">
      <alignment horizontal="left" vertical="center" wrapText="1"/>
    </xf>
    <xf numFmtId="0" fontId="40" fillId="0" borderId="10" xfId="3" applyFont="1" applyBorder="1" applyAlignment="1">
      <alignment horizontal="left" vertical="center" wrapText="1"/>
    </xf>
    <xf numFmtId="0" fontId="40" fillId="0" borderId="8" xfId="3" applyFont="1" applyBorder="1" applyAlignment="1">
      <alignment horizontal="left" vertical="center" wrapText="1"/>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42" fillId="0" borderId="0" xfId="17" applyFont="1" applyAlignment="1">
      <alignment horizontal="center" wrapText="1"/>
    </xf>
    <xf numFmtId="0" fontId="88" fillId="0" borderId="0" xfId="17" applyFont="1" applyAlignment="1">
      <alignment horizontal="center"/>
    </xf>
    <xf numFmtId="0" fontId="92" fillId="0" borderId="0" xfId="17" applyFont="1" applyAlignment="1">
      <alignment horizontal="center"/>
    </xf>
    <xf numFmtId="0" fontId="90" fillId="0" borderId="0" xfId="17" applyFont="1" applyAlignment="1">
      <alignment horizontal="left" vertical="center" wrapText="1"/>
    </xf>
    <xf numFmtId="0" fontId="90" fillId="0" borderId="3" xfId="17" applyFont="1" applyBorder="1" applyAlignment="1">
      <alignment horizontal="left" vertical="center"/>
    </xf>
    <xf numFmtId="0" fontId="90" fillId="0" borderId="6" xfId="17" applyFont="1" applyBorder="1" applyAlignment="1">
      <alignment horizontal="center" vertical="center" wrapText="1"/>
    </xf>
    <xf numFmtId="0" fontId="90" fillId="0" borderId="2" xfId="17" applyFont="1" applyBorder="1" applyAlignment="1">
      <alignment horizontal="center" vertical="center" wrapText="1"/>
    </xf>
    <xf numFmtId="0" fontId="90" fillId="0" borderId="6" xfId="17" applyFont="1" applyBorder="1" applyAlignment="1">
      <alignment horizontal="center" vertical="center"/>
    </xf>
    <xf numFmtId="0" fontId="90" fillId="0" borderId="2" xfId="17" applyFont="1" applyBorder="1" applyAlignment="1">
      <alignment horizontal="center" vertical="center"/>
    </xf>
    <xf numFmtId="0" fontId="89" fillId="0" borderId="7" xfId="17" applyFont="1" applyBorder="1" applyAlignment="1">
      <alignment horizontal="left" vertical="center"/>
    </xf>
    <xf numFmtId="0" fontId="89" fillId="0" borderId="10" xfId="17" applyFont="1" applyBorder="1" applyAlignment="1">
      <alignment horizontal="left" vertical="center"/>
    </xf>
    <xf numFmtId="0" fontId="89" fillId="0" borderId="8" xfId="17" applyFont="1" applyBorder="1" applyAlignment="1">
      <alignment horizontal="left" vertical="center"/>
    </xf>
    <xf numFmtId="0" fontId="10" fillId="0" borderId="0" xfId="0" applyFont="1" applyAlignment="1">
      <alignment horizontal="center" vertical="center"/>
    </xf>
    <xf numFmtId="0" fontId="13" fillId="8" borderId="2" xfId="0" applyFont="1" applyFill="1" applyBorder="1" applyAlignment="1">
      <alignment horizontal="center" vertical="center" wrapText="1"/>
    </xf>
    <xf numFmtId="0" fontId="47" fillId="8" borderId="2" xfId="0" applyFont="1" applyFill="1" applyBorder="1" applyAlignment="1">
      <alignment horizontal="center" vertical="center" wrapText="1"/>
    </xf>
    <xf numFmtId="0" fontId="0" fillId="0" borderId="0" xfId="0" applyAlignment="1">
      <alignment horizontal="center" vertical="center"/>
    </xf>
    <xf numFmtId="0" fontId="152" fillId="3" borderId="7" xfId="0" applyFont="1" applyFill="1" applyBorder="1" applyAlignment="1">
      <alignment horizontal="left" vertical="center" wrapText="1"/>
    </xf>
    <xf numFmtId="0" fontId="152" fillId="3" borderId="10" xfId="0" applyFont="1" applyFill="1" applyBorder="1" applyAlignment="1">
      <alignment horizontal="left" vertical="center" wrapText="1"/>
    </xf>
    <xf numFmtId="0" fontId="152" fillId="3" borderId="8" xfId="0" applyFont="1" applyFill="1" applyBorder="1" applyAlignment="1">
      <alignment horizontal="left" vertical="center" wrapText="1"/>
    </xf>
    <xf numFmtId="0" fontId="13" fillId="0" borderId="0" xfId="0" applyFont="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wrapText="1"/>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2" xfId="0" applyBorder="1" applyAlignment="1">
      <alignment horizontal="center" vertical="center"/>
    </xf>
    <xf numFmtId="9" fontId="0" fillId="0" borderId="2" xfId="0" applyNumberFormat="1" applyBorder="1" applyAlignment="1">
      <alignment horizontal="center" vertical="center"/>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6" xfId="0" applyFont="1" applyBorder="1" applyAlignment="1">
      <alignment horizontal="center" vertical="center"/>
    </xf>
    <xf numFmtId="0" fontId="12" fillId="0" borderId="14" xfId="0" applyFont="1" applyBorder="1" applyAlignment="1">
      <alignment horizontal="center" vertical="center" wrapText="1"/>
    </xf>
    <xf numFmtId="9" fontId="0" fillId="0" borderId="4" xfId="0" applyNumberFormat="1" applyBorder="1" applyAlignment="1">
      <alignment horizontal="center" vertical="center"/>
    </xf>
    <xf numFmtId="0" fontId="3" fillId="0" borderId="0" xfId="0" applyFont="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2" fontId="0" fillId="0" borderId="2" xfId="0" applyNumberFormat="1" applyBorder="1" applyAlignment="1">
      <alignment horizontal="center" vertical="center"/>
    </xf>
    <xf numFmtId="0" fontId="14" fillId="0" borderId="2" xfId="0" applyFont="1" applyBorder="1" applyAlignment="1">
      <alignment horizontal="center" vertical="center" wrapText="1"/>
    </xf>
    <xf numFmtId="0" fontId="0" fillId="0" borderId="7" xfId="0" applyBorder="1" applyAlignment="1">
      <alignment horizontal="center" vertical="center"/>
    </xf>
    <xf numFmtId="2" fontId="0" fillId="0" borderId="7" xfId="0" applyNumberFormat="1" applyBorder="1" applyAlignment="1">
      <alignment horizontal="center" vertical="center"/>
    </xf>
    <xf numFmtId="0" fontId="3" fillId="0" borderId="0" xfId="0" applyFont="1" applyAlignment="1">
      <alignment horizontal="left" vertical="center"/>
    </xf>
    <xf numFmtId="0" fontId="0" fillId="0" borderId="3" xfId="0" applyBorder="1" applyAlignment="1">
      <alignment horizontal="right" vertical="center"/>
    </xf>
    <xf numFmtId="0" fontId="62" fillId="9" borderId="2" xfId="0" applyFont="1" applyFill="1" applyBorder="1" applyAlignment="1">
      <alignment horizontal="center" vertical="center" wrapText="1"/>
    </xf>
    <xf numFmtId="2" fontId="62" fillId="9" borderId="2" xfId="0" applyNumberFormat="1" applyFont="1" applyFill="1" applyBorder="1" applyAlignment="1">
      <alignment horizontal="center" vertical="center" wrapText="1"/>
    </xf>
    <xf numFmtId="0" fontId="63" fillId="9" borderId="2" xfId="0" applyFont="1" applyFill="1" applyBorder="1" applyAlignment="1">
      <alignment horizontal="center" vertical="center" wrapText="1"/>
    </xf>
    <xf numFmtId="172" fontId="62" fillId="9" borderId="9" xfId="0" applyNumberFormat="1" applyFont="1" applyFill="1" applyBorder="1" applyAlignment="1">
      <alignment horizontal="center" vertical="center" wrapText="1"/>
    </xf>
    <xf numFmtId="172" fontId="62" fillId="9" borderId="14" xfId="0" applyNumberFormat="1" applyFont="1" applyFill="1" applyBorder="1" applyAlignment="1">
      <alignment horizontal="center" vertical="center" wrapText="1"/>
    </xf>
    <xf numFmtId="0" fontId="62" fillId="9" borderId="2" xfId="2"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14" fillId="0" borderId="0" xfId="0" applyFont="1" applyAlignment="1">
      <alignment horizontal="center" wrapText="1"/>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23" fillId="0" borderId="0" xfId="0" applyFont="1" applyAlignment="1">
      <alignment horizont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xf>
    <xf numFmtId="0" fontId="56" fillId="0" borderId="0" xfId="0" applyFont="1" applyAlignment="1">
      <alignment horizontal="center"/>
    </xf>
    <xf numFmtId="0" fontId="21" fillId="0" borderId="2" xfId="0" applyFont="1" applyBorder="1" applyAlignment="1">
      <alignment horizontal="center" vertical="center" wrapText="1"/>
    </xf>
    <xf numFmtId="0" fontId="7" fillId="0" borderId="0" xfId="0" applyFont="1" applyAlignment="1">
      <alignment horizontal="center" vertical="center"/>
    </xf>
    <xf numFmtId="0" fontId="9" fillId="0" borderId="3" xfId="0" applyFont="1" applyBorder="1" applyAlignment="1">
      <alignment horizontal="center"/>
    </xf>
    <xf numFmtId="0" fontId="5" fillId="0" borderId="0" xfId="0" applyFont="1" applyAlignment="1">
      <alignment horizontal="left" vertical="center"/>
    </xf>
    <xf numFmtId="0" fontId="5" fillId="0" borderId="3" xfId="0" applyFont="1" applyBorder="1" applyAlignment="1">
      <alignment horizontal="left"/>
    </xf>
    <xf numFmtId="0" fontId="5" fillId="0" borderId="3" xfId="0" applyFont="1" applyBorder="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1" fillId="3" borderId="4" xfId="107" applyFont="1" applyFill="1" applyBorder="1" applyAlignment="1">
      <alignment horizontal="center" vertical="center"/>
    </xf>
    <xf numFmtId="0" fontId="121" fillId="3" borderId="5" xfId="107" applyFont="1" applyFill="1" applyBorder="1" applyAlignment="1">
      <alignment horizontal="center" vertical="center"/>
    </xf>
    <xf numFmtId="0" fontId="121" fillId="3" borderId="6" xfId="107" applyFont="1" applyFill="1" applyBorder="1" applyAlignment="1">
      <alignment horizontal="center" vertical="center"/>
    </xf>
    <xf numFmtId="0" fontId="120" fillId="11" borderId="7" xfId="107" applyFont="1" applyFill="1" applyBorder="1" applyAlignment="1">
      <alignment horizontal="left" vertical="center"/>
    </xf>
    <xf numFmtId="0" fontId="120" fillId="11" borderId="10" xfId="107" applyFont="1" applyFill="1" applyBorder="1" applyAlignment="1">
      <alignment horizontal="left" vertical="center"/>
    </xf>
    <xf numFmtId="0" fontId="120" fillId="11" borderId="8" xfId="107" applyFont="1" applyFill="1" applyBorder="1" applyAlignment="1">
      <alignment horizontal="left" vertical="center"/>
    </xf>
    <xf numFmtId="0" fontId="120" fillId="3" borderId="0" xfId="107" applyFont="1" applyFill="1" applyAlignment="1">
      <alignment horizontal="center" vertical="center"/>
    </xf>
    <xf numFmtId="0" fontId="118" fillId="3" borderId="2" xfId="107" applyFont="1" applyFill="1" applyBorder="1" applyAlignment="1">
      <alignment horizontal="center" vertical="center" wrapText="1"/>
    </xf>
    <xf numFmtId="2" fontId="16" fillId="3" borderId="4" xfId="107" applyNumberFormat="1" applyFont="1" applyFill="1" applyBorder="1" applyAlignment="1">
      <alignment horizontal="center" vertical="center" wrapText="1"/>
    </xf>
    <xf numFmtId="2" fontId="16" fillId="3" borderId="6" xfId="107" applyNumberFormat="1" applyFont="1" applyFill="1" applyBorder="1" applyAlignment="1">
      <alignment horizontal="center" vertical="center" wrapText="1"/>
    </xf>
    <xf numFmtId="0" fontId="120" fillId="11" borderId="2" xfId="107" applyFont="1" applyFill="1" applyBorder="1" applyAlignment="1">
      <alignment horizontal="lef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25" fillId="0" borderId="0" xfId="0" applyFont="1" applyAlignment="1">
      <alignment horizontal="center"/>
    </xf>
    <xf numFmtId="0" fontId="9" fillId="0" borderId="0" xfId="103" applyFont="1" applyAlignment="1">
      <alignment horizontal="center" wrapText="1"/>
    </xf>
    <xf numFmtId="0" fontId="4" fillId="0" borderId="2" xfId="103" applyFont="1" applyBorder="1" applyAlignment="1">
      <alignment horizontal="center" vertical="center" wrapText="1"/>
    </xf>
    <xf numFmtId="0" fontId="7" fillId="0" borderId="3" xfId="103" applyFont="1" applyBorder="1" applyAlignment="1">
      <alignment horizontal="center" vertical="center" wrapText="1"/>
    </xf>
    <xf numFmtId="0" fontId="4" fillId="0" borderId="9" xfId="103" applyFont="1" applyBorder="1" applyAlignment="1">
      <alignment horizontal="center" vertical="center" wrapText="1"/>
    </xf>
    <xf numFmtId="0" fontId="4" fillId="0" borderId="11" xfId="103" applyFont="1" applyBorder="1" applyAlignment="1">
      <alignment horizontal="center" vertical="center" wrapText="1"/>
    </xf>
    <xf numFmtId="0" fontId="4" fillId="0" borderId="7" xfId="103" applyFont="1" applyBorder="1" applyAlignment="1">
      <alignment horizontal="left" vertical="center"/>
    </xf>
    <xf numFmtId="0" fontId="4" fillId="0" borderId="10" xfId="103" applyFont="1" applyBorder="1" applyAlignment="1">
      <alignment horizontal="left" vertical="center"/>
    </xf>
    <xf numFmtId="0" fontId="4" fillId="0" borderId="8" xfId="103" applyFont="1" applyBorder="1" applyAlignment="1">
      <alignment horizontal="left" vertical="center"/>
    </xf>
    <xf numFmtId="0" fontId="4" fillId="0" borderId="4" xfId="103" applyFont="1" applyBorder="1" applyAlignment="1">
      <alignment horizontal="center" vertical="center" wrapText="1"/>
    </xf>
    <xf numFmtId="0" fontId="4" fillId="0" borderId="5" xfId="103" applyFont="1" applyBorder="1" applyAlignment="1">
      <alignment horizontal="center" vertical="center" wrapText="1"/>
    </xf>
    <xf numFmtId="0" fontId="4" fillId="0" borderId="6" xfId="103" applyFont="1" applyBorder="1" applyAlignment="1">
      <alignment horizontal="center" vertical="center" wrapText="1"/>
    </xf>
    <xf numFmtId="0" fontId="19" fillId="0" borderId="2" xfId="103" applyFont="1" applyBorder="1" applyAlignment="1">
      <alignment horizontal="center" vertical="center" wrapText="1"/>
    </xf>
    <xf numFmtId="0" fontId="19" fillId="0" borderId="9" xfId="103" applyFont="1" applyBorder="1" applyAlignment="1">
      <alignment horizontal="center" vertical="center" wrapText="1"/>
    </xf>
    <xf numFmtId="0" fontId="19" fillId="0" borderId="11" xfId="103" applyFont="1" applyBorder="1" applyAlignment="1">
      <alignment horizontal="center" vertical="center" wrapText="1"/>
    </xf>
    <xf numFmtId="0" fontId="4" fillId="0" borderId="2" xfId="103" applyFont="1" applyBorder="1" applyAlignment="1">
      <alignment horizontal="left"/>
    </xf>
    <xf numFmtId="0" fontId="4" fillId="0" borderId="4" xfId="103" applyFont="1" applyBorder="1" applyAlignment="1">
      <alignment horizontal="center" vertical="center"/>
    </xf>
    <xf numFmtId="0" fontId="4" fillId="0" borderId="5" xfId="103" applyFont="1" applyBorder="1" applyAlignment="1">
      <alignment horizontal="center" vertical="center"/>
    </xf>
    <xf numFmtId="0" fontId="4" fillId="0" borderId="6" xfId="103" applyFont="1" applyBorder="1" applyAlignment="1">
      <alignment horizontal="center" vertical="center"/>
    </xf>
    <xf numFmtId="2" fontId="4" fillId="0" borderId="4" xfId="103" applyNumberFormat="1" applyFont="1" applyBorder="1" applyAlignment="1">
      <alignment horizontal="center" vertical="center"/>
    </xf>
    <xf numFmtId="2" fontId="4" fillId="0" borderId="5" xfId="103" applyNumberFormat="1" applyFont="1" applyBorder="1" applyAlignment="1">
      <alignment horizontal="center" vertical="center"/>
    </xf>
    <xf numFmtId="2" fontId="4" fillId="0" borderId="6" xfId="103" applyNumberFormat="1" applyFont="1" applyBorder="1" applyAlignment="1">
      <alignment horizontal="center" vertical="center"/>
    </xf>
    <xf numFmtId="168" fontId="4" fillId="0" borderId="4" xfId="103" applyNumberFormat="1" applyFont="1" applyBorder="1" applyAlignment="1">
      <alignment horizontal="center" vertical="center"/>
    </xf>
    <xf numFmtId="168" fontId="4" fillId="0" borderId="5" xfId="103" applyNumberFormat="1" applyFont="1" applyBorder="1" applyAlignment="1">
      <alignment horizontal="center" vertical="center"/>
    </xf>
    <xf numFmtId="168" fontId="4" fillId="0" borderId="6" xfId="103" applyNumberFormat="1" applyFont="1" applyBorder="1" applyAlignment="1">
      <alignment horizontal="center" vertical="center"/>
    </xf>
    <xf numFmtId="0" fontId="4" fillId="0" borderId="4" xfId="103" applyFont="1" applyBorder="1" applyAlignment="1">
      <alignment horizontal="left" vertical="center" wrapText="1"/>
    </xf>
    <xf numFmtId="0" fontId="4" fillId="0" borderId="5" xfId="103" applyFont="1" applyBorder="1" applyAlignment="1">
      <alignment horizontal="left" vertical="center" wrapText="1"/>
    </xf>
    <xf numFmtId="0" fontId="4" fillId="0" borderId="6" xfId="103" applyFont="1" applyBorder="1" applyAlignment="1">
      <alignment horizontal="left" vertical="center" wrapText="1"/>
    </xf>
    <xf numFmtId="0" fontId="4" fillId="0" borderId="2" xfId="103" applyFont="1" applyBorder="1" applyAlignment="1">
      <alignment horizontal="center" vertical="center"/>
    </xf>
    <xf numFmtId="2" fontId="4" fillId="0" borderId="2" xfId="103" applyNumberFormat="1" applyFont="1" applyBorder="1" applyAlignment="1">
      <alignment horizontal="center" vertical="center"/>
    </xf>
    <xf numFmtId="0" fontId="49" fillId="0" borderId="2" xfId="103" applyFont="1" applyBorder="1" applyAlignment="1">
      <alignment horizontal="center" vertical="center"/>
    </xf>
    <xf numFmtId="0" fontId="70" fillId="0" borderId="0" xfId="103" applyFont="1" applyAlignment="1">
      <alignment horizontal="center" wrapText="1"/>
    </xf>
    <xf numFmtId="0" fontId="25" fillId="0" borderId="0" xfId="103" applyFont="1" applyAlignment="1">
      <alignment horizontal="center" vertical="center"/>
    </xf>
    <xf numFmtId="0" fontId="6" fillId="0" borderId="3" xfId="103" applyFont="1" applyBorder="1" applyAlignment="1">
      <alignment horizontal="left" vertical="top" wrapText="1"/>
    </xf>
    <xf numFmtId="0" fontId="49" fillId="0" borderId="4" xfId="103" applyFont="1" applyBorder="1" applyAlignment="1">
      <alignment horizontal="center" vertical="center"/>
    </xf>
    <xf numFmtId="0" fontId="49" fillId="0" borderId="6" xfId="103" applyFont="1" applyBorder="1" applyAlignment="1">
      <alignment horizontal="center" vertical="center"/>
    </xf>
    <xf numFmtId="0" fontId="49" fillId="0" borderId="4" xfId="103" applyFont="1" applyBorder="1" applyAlignment="1">
      <alignment horizontal="center" vertical="center" wrapText="1"/>
    </xf>
    <xf numFmtId="0" fontId="49" fillId="0" borderId="6" xfId="103" applyFont="1" applyBorder="1" applyAlignment="1">
      <alignment horizontal="center" vertical="center" wrapText="1"/>
    </xf>
    <xf numFmtId="0" fontId="49" fillId="0" borderId="7" xfId="103" applyFont="1" applyBorder="1" applyAlignment="1">
      <alignment horizontal="center" vertical="center" wrapText="1"/>
    </xf>
    <xf numFmtId="0" fontId="49" fillId="0" borderId="8" xfId="103" applyFont="1" applyBorder="1" applyAlignment="1">
      <alignment horizontal="center" vertical="center" wrapText="1"/>
    </xf>
    <xf numFmtId="0" fontId="70" fillId="0" borderId="12" xfId="103" applyFont="1" applyBorder="1" applyAlignment="1">
      <alignment horizontal="center" wrapText="1"/>
    </xf>
    <xf numFmtId="9" fontId="4" fillId="0" borderId="4" xfId="1" applyFont="1" applyFill="1" applyBorder="1" applyAlignment="1">
      <alignment horizontal="center" vertical="center" wrapText="1"/>
    </xf>
    <xf numFmtId="9" fontId="4" fillId="0" borderId="6" xfId="1" applyFont="1" applyFill="1" applyBorder="1" applyAlignment="1">
      <alignment horizontal="center" vertical="center" wrapText="1"/>
    </xf>
    <xf numFmtId="9" fontId="4" fillId="0" borderId="4" xfId="1" applyFont="1" applyFill="1" applyBorder="1" applyAlignment="1">
      <alignment horizontal="center" vertical="center"/>
    </xf>
    <xf numFmtId="9" fontId="4" fillId="0" borderId="6" xfId="1" applyFont="1" applyFill="1" applyBorder="1" applyAlignment="1">
      <alignment horizontal="center" vertical="center"/>
    </xf>
    <xf numFmtId="0" fontId="6" fillId="0" borderId="0" xfId="103" applyFont="1" applyAlignment="1">
      <alignment horizontal="left" vertical="center"/>
    </xf>
    <xf numFmtId="0" fontId="6" fillId="0" borderId="3" xfId="103" applyFont="1" applyBorder="1" applyAlignment="1">
      <alignment horizontal="left" vertical="top"/>
    </xf>
    <xf numFmtId="0" fontId="49" fillId="0" borderId="2" xfId="103" applyFont="1" applyBorder="1" applyAlignment="1">
      <alignment horizontal="center" vertical="center" wrapText="1"/>
    </xf>
    <xf numFmtId="0" fontId="6" fillId="0" borderId="3" xfId="103" applyFont="1" applyBorder="1" applyAlignment="1">
      <alignment horizontal="center" vertical="top"/>
    </xf>
    <xf numFmtId="0" fontId="49" fillId="0" borderId="5" xfId="103" applyFont="1" applyBorder="1" applyAlignment="1">
      <alignment horizontal="center" vertical="center"/>
    </xf>
    <xf numFmtId="0" fontId="4" fillId="3" borderId="4" xfId="103" applyFont="1" applyFill="1" applyBorder="1" applyAlignment="1">
      <alignment horizontal="center" vertical="center" wrapText="1"/>
    </xf>
    <xf numFmtId="0" fontId="4" fillId="3" borderId="5" xfId="103" applyFont="1" applyFill="1" applyBorder="1" applyAlignment="1">
      <alignment horizontal="center" vertical="center" wrapText="1"/>
    </xf>
    <xf numFmtId="0" fontId="4" fillId="3" borderId="6" xfId="103" applyFont="1" applyFill="1" applyBorder="1" applyAlignment="1">
      <alignment horizontal="center" vertical="center" wrapText="1"/>
    </xf>
    <xf numFmtId="0" fontId="70" fillId="3" borderId="4" xfId="103" applyFont="1" applyFill="1" applyBorder="1" applyAlignment="1">
      <alignment horizontal="center"/>
    </xf>
    <xf numFmtId="0" fontId="70" fillId="3" borderId="5" xfId="103" applyFont="1" applyFill="1" applyBorder="1" applyAlignment="1">
      <alignment horizontal="center"/>
    </xf>
    <xf numFmtId="0" fontId="70" fillId="3" borderId="6" xfId="103" applyFont="1" applyFill="1" applyBorder="1" applyAlignment="1">
      <alignment horizontal="center"/>
    </xf>
    <xf numFmtId="0" fontId="49" fillId="0" borderId="2" xfId="0" applyFont="1" applyBorder="1" applyAlignment="1">
      <alignment horizontal="center" vertical="center" wrapText="1"/>
    </xf>
    <xf numFmtId="0" fontId="49" fillId="0" borderId="4" xfId="0" applyFont="1" applyBorder="1" applyAlignment="1">
      <alignment horizontal="center" vertical="center" wrapText="1"/>
    </xf>
    <xf numFmtId="0" fontId="49" fillId="0" borderId="6"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9" fillId="0" borderId="2" xfId="0" applyFont="1" applyBorder="1" applyAlignment="1">
      <alignment horizontal="center" vertical="center"/>
    </xf>
    <xf numFmtId="0" fontId="6" fillId="0" borderId="2" xfId="3" applyFont="1" applyBorder="1" applyAlignment="1">
      <alignment horizontal="center" vertical="center" wrapText="1"/>
    </xf>
    <xf numFmtId="0" fontId="21" fillId="0" borderId="2" xfId="3" applyFont="1" applyBorder="1" applyAlignment="1">
      <alignment horizontal="center" vertical="center" wrapText="1"/>
    </xf>
    <xf numFmtId="0" fontId="6" fillId="0" borderId="0" xfId="3" applyFont="1" applyAlignment="1">
      <alignment horizontal="left" wrapText="1"/>
    </xf>
    <xf numFmtId="0" fontId="107" fillId="0" borderId="0" xfId="3" applyFont="1" applyAlignment="1">
      <alignment horizontal="center"/>
    </xf>
    <xf numFmtId="0" fontId="6" fillId="0" borderId="0" xfId="3" applyFont="1" applyAlignment="1">
      <alignment horizontal="center"/>
    </xf>
    <xf numFmtId="0" fontId="6" fillId="0" borderId="0" xfId="3" applyFont="1" applyAlignment="1">
      <alignment horizontal="left" vertical="center"/>
    </xf>
    <xf numFmtId="0" fontId="6" fillId="0" borderId="0" xfId="3" applyFont="1" applyAlignment="1">
      <alignment horizontal="left"/>
    </xf>
    <xf numFmtId="0" fontId="6" fillId="0" borderId="2" xfId="3" applyFont="1" applyBorder="1" applyAlignment="1">
      <alignment horizontal="center" vertical="center"/>
    </xf>
    <xf numFmtId="0" fontId="6" fillId="0" borderId="4" xfId="3" applyFont="1" applyBorder="1" applyAlignment="1">
      <alignment horizontal="center" vertical="center"/>
    </xf>
    <xf numFmtId="0" fontId="6" fillId="0" borderId="7" xfId="3" applyFont="1" applyBorder="1" applyAlignment="1">
      <alignment horizontal="center" vertical="center" wrapText="1"/>
    </xf>
    <xf numFmtId="0" fontId="6" fillId="0" borderId="10" xfId="3" applyFont="1" applyBorder="1" applyAlignment="1">
      <alignment horizontal="center" vertical="center" wrapText="1"/>
    </xf>
    <xf numFmtId="0" fontId="6" fillId="0" borderId="8" xfId="3" applyFont="1" applyBorder="1" applyAlignment="1">
      <alignment horizontal="center" vertical="center" wrapText="1"/>
    </xf>
    <xf numFmtId="0" fontId="6" fillId="0" borderId="0" xfId="3" applyFont="1" applyAlignment="1">
      <alignment horizontal="left" vertical="center" wrapText="1"/>
    </xf>
    <xf numFmtId="0" fontId="6" fillId="0" borderId="3" xfId="3" applyFont="1" applyBorder="1" applyAlignment="1">
      <alignment horizontal="left" vertical="center"/>
    </xf>
    <xf numFmtId="0" fontId="6" fillId="0" borderId="3" xfId="3" applyFont="1" applyBorder="1" applyAlignment="1">
      <alignment horizontal="left" wrapText="1"/>
    </xf>
    <xf numFmtId="0" fontId="95" fillId="9" borderId="2" xfId="0" applyFont="1" applyFill="1" applyBorder="1" applyAlignment="1">
      <alignment horizontal="center" vertical="center" wrapText="1"/>
    </xf>
    <xf numFmtId="172" fontId="95" fillId="9" borderId="9" xfId="0" applyNumberFormat="1" applyFont="1" applyFill="1" applyBorder="1" applyAlignment="1">
      <alignment horizontal="center" vertical="center" wrapText="1"/>
    </xf>
    <xf numFmtId="172" fontId="95" fillId="9" borderId="14" xfId="0" applyNumberFormat="1" applyFont="1" applyFill="1" applyBorder="1" applyAlignment="1">
      <alignment horizontal="center" vertical="center" wrapText="1"/>
    </xf>
    <xf numFmtId="0" fontId="95" fillId="9" borderId="2" xfId="2" applyFont="1" applyFill="1" applyBorder="1" applyAlignment="1">
      <alignment horizontal="center" vertical="center" wrapText="1"/>
    </xf>
    <xf numFmtId="2" fontId="95" fillId="9" borderId="2" xfId="0" applyNumberFormat="1" applyFont="1" applyFill="1" applyBorder="1" applyAlignment="1">
      <alignment horizontal="center" vertical="center" wrapText="1"/>
    </xf>
    <xf numFmtId="0" fontId="47" fillId="0" borderId="0" xfId="0" applyFont="1" applyAlignment="1">
      <alignment horizontal="center" vertical="center"/>
    </xf>
    <xf numFmtId="0" fontId="147" fillId="0" borderId="3" xfId="0" applyFont="1" applyBorder="1" applyAlignment="1">
      <alignment horizontal="right" vertical="center"/>
    </xf>
    <xf numFmtId="0" fontId="45" fillId="4" borderId="2" xfId="0" applyFont="1" applyFill="1" applyBorder="1" applyAlignment="1">
      <alignment horizontal="center" vertical="center" wrapText="1"/>
    </xf>
    <xf numFmtId="0" fontId="89" fillId="0" borderId="3" xfId="0" applyFont="1" applyBorder="1" applyAlignment="1">
      <alignment horizontal="center"/>
    </xf>
    <xf numFmtId="0" fontId="45" fillId="3" borderId="7"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141" fillId="0" borderId="0" xfId="0" applyFont="1" applyAlignment="1">
      <alignment horizontal="center" vertical="center"/>
    </xf>
    <xf numFmtId="0" fontId="168" fillId="0" borderId="0" xfId="0" applyFont="1" applyAlignment="1">
      <alignment horizontal="center"/>
    </xf>
    <xf numFmtId="0" fontId="45" fillId="0" borderId="2" xfId="0" applyFont="1" applyBorder="1" applyAlignment="1">
      <alignment horizontal="center" vertical="center" wrapText="1"/>
    </xf>
    <xf numFmtId="0" fontId="88" fillId="0" borderId="2" xfId="0" applyFont="1" applyBorder="1" applyAlignment="1">
      <alignment horizontal="center" vertical="center" wrapText="1"/>
    </xf>
    <xf numFmtId="0" fontId="88" fillId="0" borderId="4" xfId="0" applyFont="1" applyBorder="1" applyAlignment="1">
      <alignment horizontal="center" vertical="center" wrapText="1"/>
    </xf>
    <xf numFmtId="0" fontId="88" fillId="0" borderId="6" xfId="0" applyFont="1" applyBorder="1" applyAlignment="1">
      <alignment horizontal="center" vertical="center" wrapText="1"/>
    </xf>
    <xf numFmtId="0" fontId="88" fillId="0" borderId="9" xfId="0" applyFont="1" applyBorder="1" applyAlignment="1">
      <alignment horizontal="center" vertical="center" wrapText="1"/>
    </xf>
    <xf numFmtId="0" fontId="88" fillId="0" borderId="11" xfId="0" applyFont="1" applyBorder="1" applyAlignment="1">
      <alignment horizontal="center" vertical="center" wrapText="1"/>
    </xf>
    <xf numFmtId="0" fontId="88" fillId="0" borderId="14" xfId="0" applyFont="1" applyBorder="1" applyAlignment="1">
      <alignment horizontal="center" vertical="center" wrapText="1"/>
    </xf>
    <xf numFmtId="0" fontId="88" fillId="0" borderId="18" xfId="0" applyFont="1" applyBorder="1" applyAlignment="1">
      <alignment horizontal="center" vertical="center" wrapText="1"/>
    </xf>
    <xf numFmtId="0" fontId="88" fillId="0" borderId="7" xfId="0" applyFont="1" applyBorder="1" applyAlignment="1">
      <alignment horizontal="center" vertical="center" wrapText="1"/>
    </xf>
    <xf numFmtId="0" fontId="88" fillId="0" borderId="8" xfId="0" applyFont="1" applyBorder="1" applyAlignment="1">
      <alignment horizontal="center" vertical="center" wrapTex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88" fillId="0" borderId="7" xfId="0" quotePrefix="1" applyFont="1" applyBorder="1" applyAlignment="1">
      <alignment horizontal="center" vertical="center"/>
    </xf>
    <xf numFmtId="0" fontId="88" fillId="0" borderId="8" xfId="0" quotePrefix="1" applyFont="1" applyBorder="1" applyAlignment="1">
      <alignment horizontal="center" vertical="center"/>
    </xf>
    <xf numFmtId="14" fontId="88" fillId="0" borderId="4" xfId="0" quotePrefix="1" applyNumberFormat="1" applyFont="1" applyBorder="1" applyAlignment="1">
      <alignment horizontal="center" vertical="center"/>
    </xf>
    <xf numFmtId="14" fontId="88" fillId="0" borderId="5" xfId="0" quotePrefix="1" applyNumberFormat="1" applyFont="1" applyBorder="1" applyAlignment="1">
      <alignment horizontal="center" vertical="center"/>
    </xf>
    <xf numFmtId="14" fontId="88" fillId="0" borderId="6" xfId="0" quotePrefix="1" applyNumberFormat="1" applyFont="1" applyBorder="1" applyAlignment="1">
      <alignment horizontal="center" vertical="center"/>
    </xf>
    <xf numFmtId="0" fontId="88" fillId="0" borderId="4" xfId="0" quotePrefix="1" applyFont="1" applyBorder="1" applyAlignment="1">
      <alignment horizontal="center" vertical="center"/>
    </xf>
    <xf numFmtId="0" fontId="88" fillId="0" borderId="5" xfId="0" quotePrefix="1" applyFont="1" applyBorder="1" applyAlignment="1">
      <alignment horizontal="center" vertical="center"/>
    </xf>
    <xf numFmtId="0" fontId="88" fillId="0" borderId="6" xfId="0" quotePrefix="1" applyFont="1" applyBorder="1" applyAlignment="1">
      <alignment horizontal="center" vertical="center"/>
    </xf>
    <xf numFmtId="0" fontId="88" fillId="0" borderId="4" xfId="0" quotePrefix="1" applyFont="1" applyBorder="1" applyAlignment="1">
      <alignment horizontal="center" vertical="center" textRotation="90" wrapText="1"/>
    </xf>
    <xf numFmtId="0" fontId="88" fillId="0" borderId="5" xfId="0" quotePrefix="1" applyFont="1" applyBorder="1" applyAlignment="1">
      <alignment horizontal="center" vertical="center" textRotation="90" wrapText="1"/>
    </xf>
    <xf numFmtId="0" fontId="88" fillId="0" borderId="6" xfId="0" quotePrefix="1" applyFont="1" applyBorder="1" applyAlignment="1">
      <alignment horizontal="center" vertical="center" textRotation="90" wrapText="1"/>
    </xf>
    <xf numFmtId="2" fontId="88" fillId="0" borderId="4" xfId="0" quotePrefix="1" applyNumberFormat="1" applyFont="1" applyBorder="1" applyAlignment="1">
      <alignment horizontal="center" vertical="center"/>
    </xf>
    <xf numFmtId="2" fontId="88" fillId="0" borderId="5" xfId="0" quotePrefix="1" applyNumberFormat="1" applyFont="1" applyBorder="1" applyAlignment="1">
      <alignment horizontal="center" vertical="center"/>
    </xf>
    <xf numFmtId="2" fontId="88" fillId="0" borderId="6" xfId="0" quotePrefix="1" applyNumberFormat="1" applyFont="1" applyBorder="1" applyAlignment="1">
      <alignment horizontal="center" vertical="center"/>
    </xf>
    <xf numFmtId="0" fontId="45" fillId="0" borderId="0" xfId="0" applyFont="1" applyAlignment="1">
      <alignment horizontal="center"/>
    </xf>
    <xf numFmtId="0" fontId="88" fillId="0" borderId="4" xfId="0" applyFont="1" applyBorder="1" applyAlignment="1">
      <alignment horizontal="center" vertical="center"/>
    </xf>
    <xf numFmtId="0" fontId="88" fillId="0" borderId="5" xfId="0" applyFont="1" applyBorder="1" applyAlignment="1">
      <alignment horizontal="center" vertical="center"/>
    </xf>
    <xf numFmtId="0" fontId="88" fillId="0" borderId="6" xfId="0" applyFont="1" applyBorder="1" applyAlignment="1">
      <alignment horizontal="center" vertical="center"/>
    </xf>
    <xf numFmtId="2" fontId="88" fillId="0" borderId="4" xfId="0" applyNumberFormat="1" applyFont="1" applyBorder="1" applyAlignment="1">
      <alignment horizontal="center" vertical="center"/>
    </xf>
    <xf numFmtId="2" fontId="88" fillId="0" borderId="5" xfId="0" applyNumberFormat="1" applyFont="1" applyBorder="1" applyAlignment="1">
      <alignment horizontal="center" vertical="center"/>
    </xf>
    <xf numFmtId="2" fontId="88" fillId="0" borderId="6" xfId="0" applyNumberFormat="1" applyFont="1" applyBorder="1" applyAlignment="1">
      <alignment horizontal="center" vertical="center"/>
    </xf>
    <xf numFmtId="0" fontId="67" fillId="0" borderId="2" xfId="0" applyFont="1" applyBorder="1" applyAlignment="1">
      <alignment horizontal="center" vertical="center" wrapText="1"/>
    </xf>
    <xf numFmtId="0" fontId="4" fillId="0" borderId="0" xfId="0" applyFont="1" applyAlignment="1">
      <alignment horizontal="center" wrapText="1"/>
    </xf>
    <xf numFmtId="0" fontId="49" fillId="0" borderId="12" xfId="0" applyFont="1" applyBorder="1" applyAlignment="1">
      <alignment horizontal="right" vertical="center" wrapText="1"/>
    </xf>
    <xf numFmtId="0" fontId="25" fillId="0" borderId="0" xfId="0" applyFont="1" applyAlignment="1">
      <alignment horizontal="center" vertical="center" wrapText="1"/>
    </xf>
    <xf numFmtId="0" fontId="49" fillId="0" borderId="0" xfId="0" applyFont="1" applyAlignment="1">
      <alignment horizontal="left" wrapText="1"/>
    </xf>
    <xf numFmtId="0" fontId="49" fillId="0" borderId="0" xfId="0" applyFont="1" applyAlignment="1">
      <alignment horizontal="center" wrapText="1"/>
    </xf>
    <xf numFmtId="0" fontId="56" fillId="0" borderId="3" xfId="0" applyFont="1" applyBorder="1" applyAlignment="1">
      <alignment horizontal="right" wrapText="1"/>
    </xf>
    <xf numFmtId="0" fontId="49" fillId="3" borderId="4" xfId="0" applyFont="1" applyFill="1" applyBorder="1" applyAlignment="1">
      <alignment horizontal="center" vertical="center" wrapText="1"/>
    </xf>
    <xf numFmtId="0" fontId="49" fillId="3" borderId="6" xfId="0" applyFont="1" applyFill="1" applyBorder="1" applyAlignment="1">
      <alignment horizontal="center" vertical="center" wrapText="1"/>
    </xf>
    <xf numFmtId="0" fontId="25" fillId="0" borderId="0" xfId="0" applyFont="1" applyAlignment="1">
      <alignment horizontal="center" vertical="center"/>
    </xf>
    <xf numFmtId="0" fontId="68" fillId="0" borderId="3" xfId="0" applyFont="1" applyBorder="1" applyAlignment="1">
      <alignment horizontal="center" vertical="center"/>
    </xf>
  </cellXfs>
  <cellStyles count="167">
    <cellStyle name="Calc Currency (0)" xfId="134" xr:uid="{33B762BA-7571-443B-A9E7-E215EEC13B15}"/>
    <cellStyle name="Check Cell" xfId="2" builtinId="23"/>
    <cellStyle name="Comma 11" xfId="47" xr:uid="{00000000-0005-0000-0000-000001000000}"/>
    <cellStyle name="Comma 11 2" xfId="86" xr:uid="{00000000-0005-0000-0000-000002000000}"/>
    <cellStyle name="Comma 14 2" xfId="48" xr:uid="{00000000-0005-0000-0000-000003000000}"/>
    <cellStyle name="Comma 14 2 2" xfId="87" xr:uid="{00000000-0005-0000-0000-000004000000}"/>
    <cellStyle name="Comma 2" xfId="4" xr:uid="{00000000-0005-0000-0000-000005000000}"/>
    <cellStyle name="Comma 2 2" xfId="6" xr:uid="{00000000-0005-0000-0000-000006000000}"/>
    <cellStyle name="Comma 2 2 2" xfId="88" xr:uid="{00000000-0005-0000-0000-000007000000}"/>
    <cellStyle name="Comma 2 2 2 2" xfId="126" xr:uid="{5D391A59-16B2-4944-871D-CF554300F6EC}"/>
    <cellStyle name="Comma 2 2 2 3" xfId="124" xr:uid="{F83F151D-2F7E-4BAC-989A-AB52E80A272B}"/>
    <cellStyle name="Comma 2 3" xfId="11" xr:uid="{00000000-0005-0000-0000-000008000000}"/>
    <cellStyle name="Comma 2 3 2" xfId="89" xr:uid="{00000000-0005-0000-0000-000009000000}"/>
    <cellStyle name="Comma 2 3 3" xfId="49" xr:uid="{00000000-0005-0000-0000-00000A000000}"/>
    <cellStyle name="Comma 2 3 4" xfId="129" xr:uid="{0E48FD66-5EAD-4AD0-AB23-93D9FEC855E0}"/>
    <cellStyle name="Comma 2 4" xfId="29" xr:uid="{00000000-0005-0000-0000-00000B000000}"/>
    <cellStyle name="Comma 2 4 2" xfId="90" xr:uid="{00000000-0005-0000-0000-00000C000000}"/>
    <cellStyle name="Comma 2 5" xfId="46" xr:uid="{00000000-0005-0000-0000-00000D000000}"/>
    <cellStyle name="Comma 2 6" xfId="110" xr:uid="{C1C6BC8C-3C99-4420-B10F-5F32A2278ADB}"/>
    <cellStyle name="Comma 2 7" xfId="122" xr:uid="{9827E368-2687-4811-8B05-3DC77B873DA1}"/>
    <cellStyle name="Comma 3" xfId="15" xr:uid="{00000000-0005-0000-0000-00000E000000}"/>
    <cellStyle name="Comma 3 2" xfId="91" xr:uid="{00000000-0005-0000-0000-00000F000000}"/>
    <cellStyle name="Comma 3 2 2" xfId="116" xr:uid="{9AA35A44-2BE1-4B2A-AACB-94E1F40BBF32}"/>
    <cellStyle name="Comma 3 3" xfId="113" xr:uid="{60DF0144-0CA3-46D0-8387-EFBB3781BE14}"/>
    <cellStyle name="Comma 4" xfId="26" xr:uid="{00000000-0005-0000-0000-000010000000}"/>
    <cellStyle name="Comma 4 2" xfId="92" xr:uid="{00000000-0005-0000-0000-000011000000}"/>
    <cellStyle name="Comma 5" xfId="50" xr:uid="{00000000-0005-0000-0000-000012000000}"/>
    <cellStyle name="Comma 5 2" xfId="93" xr:uid="{00000000-0005-0000-0000-000013000000}"/>
    <cellStyle name="Comma 6" xfId="102" xr:uid="{00000000-0005-0000-0000-000014000000}"/>
    <cellStyle name="Comma 6 2" xfId="127" xr:uid="{FABE0CEF-59B0-47D1-8FBD-CC474C116888}"/>
    <cellStyle name="Comma 6 3" xfId="125" xr:uid="{C1045EDF-B5AF-46E4-B877-67E97FA178E6}"/>
    <cellStyle name="Comma0" xfId="135" xr:uid="{0A02F84C-2C1B-4942-AC7A-F823465A24A6}"/>
    <cellStyle name="Copied" xfId="136" xr:uid="{8030E9D4-F3D3-4203-98AE-FAB2D5B9FD9B}"/>
    <cellStyle name="Currency 2" xfId="27" xr:uid="{00000000-0005-0000-0000-000015000000}"/>
    <cellStyle name="Currency 2 2" xfId="94" xr:uid="{00000000-0005-0000-0000-000016000000}"/>
    <cellStyle name="Currency 2 3" xfId="51" xr:uid="{00000000-0005-0000-0000-000017000000}"/>
    <cellStyle name="Currency 3" xfId="52" xr:uid="{00000000-0005-0000-0000-000018000000}"/>
    <cellStyle name="Currency 3 7" xfId="53" xr:uid="{00000000-0005-0000-0000-000019000000}"/>
    <cellStyle name="Currency0" xfId="137" xr:uid="{49D189D6-4789-401C-AC0A-DFCACFA33D38}"/>
    <cellStyle name="Date" xfId="138" xr:uid="{EC095F0F-7015-446D-90C2-DA60B9D7579F}"/>
    <cellStyle name="Entered" xfId="139" xr:uid="{969E2E63-68C8-41AA-A9A9-A2013BA84B50}"/>
    <cellStyle name="Fixed" xfId="140" xr:uid="{615E721B-2C3B-4F95-9DE4-0066E94B0441}"/>
    <cellStyle name="Grey" xfId="141" xr:uid="{6F5D0CDB-464C-4919-9505-B5057E29AD4E}"/>
    <cellStyle name="Header1" xfId="142" xr:uid="{75D3CDCC-452B-47E7-BBCE-FEE56B3DA0D2}"/>
    <cellStyle name="Header2" xfId="143" xr:uid="{5DF3136B-49D1-4478-B6E8-C0D36ED70756}"/>
    <cellStyle name="Input [yellow]" xfId="144" xr:uid="{ED01A02E-FFEB-489A-85CA-C6DF8C0765D7}"/>
    <cellStyle name="Normal" xfId="0" builtinId="0"/>
    <cellStyle name="Normal - Style1" xfId="145" xr:uid="{A6B86AA7-C976-437A-BA1C-1C688D629C21}"/>
    <cellStyle name="Normal 10" xfId="13" xr:uid="{00000000-0005-0000-0000-00001B000000}"/>
    <cellStyle name="Normal 10 2" xfId="18" xr:uid="{00000000-0005-0000-0000-00001C000000}"/>
    <cellStyle name="Normal 11" xfId="54" xr:uid="{00000000-0005-0000-0000-00001D000000}"/>
    <cellStyle name="Normal 11 2" xfId="55" xr:uid="{00000000-0005-0000-0000-00001E000000}"/>
    <cellStyle name="Normal 11 2 2" xfId="82" xr:uid="{00000000-0005-0000-0000-00001F000000}"/>
    <cellStyle name="Normal 11 2 3" xfId="130" xr:uid="{515B6E48-402B-4761-A649-CE047B770B59}"/>
    <cellStyle name="Normal 110" xfId="56" xr:uid="{00000000-0005-0000-0000-000020000000}"/>
    <cellStyle name="Normal 12" xfId="57" xr:uid="{00000000-0005-0000-0000-000021000000}"/>
    <cellStyle name="Normal 13" xfId="58" xr:uid="{00000000-0005-0000-0000-000022000000}"/>
    <cellStyle name="Normal 13 2" xfId="41" xr:uid="{00000000-0005-0000-0000-000023000000}"/>
    <cellStyle name="Normal 14" xfId="22" xr:uid="{00000000-0005-0000-0000-000024000000}"/>
    <cellStyle name="Normal 14 2" xfId="59" xr:uid="{00000000-0005-0000-0000-000025000000}"/>
    <cellStyle name="Normal 15" xfId="60" xr:uid="{00000000-0005-0000-0000-000026000000}"/>
    <cellStyle name="Normal 15 7" xfId="19" xr:uid="{00000000-0005-0000-0000-000027000000}"/>
    <cellStyle name="Normal 16" xfId="103" xr:uid="{00000000-0005-0000-0000-000028000000}"/>
    <cellStyle name="Normal 17" xfId="61" xr:uid="{00000000-0005-0000-0000-000029000000}"/>
    <cellStyle name="Normal 17 2" xfId="95" xr:uid="{00000000-0005-0000-0000-00002A000000}"/>
    <cellStyle name="Normal 17 2 2" xfId="40" xr:uid="{00000000-0005-0000-0000-00002B000000}"/>
    <cellStyle name="Normal 17 2 2 2" xfId="96" xr:uid="{00000000-0005-0000-0000-00002C000000}"/>
    <cellStyle name="Normal 18" xfId="62" xr:uid="{00000000-0005-0000-0000-00002D000000}"/>
    <cellStyle name="Normal 19" xfId="63" xr:uid="{00000000-0005-0000-0000-00002E000000}"/>
    <cellStyle name="Normal 2" xfId="3" xr:uid="{00000000-0005-0000-0000-00002F000000}"/>
    <cellStyle name="Normal 2 10" xfId="45" xr:uid="{00000000-0005-0000-0000-000030000000}"/>
    <cellStyle name="Normal 2 11" xfId="64" xr:uid="{00000000-0005-0000-0000-000031000000}"/>
    <cellStyle name="Normal 2 12" xfId="65" xr:uid="{00000000-0005-0000-0000-000032000000}"/>
    <cellStyle name="Normal 2 13" xfId="66" xr:uid="{00000000-0005-0000-0000-000033000000}"/>
    <cellStyle name="Normal 2 14" xfId="67" xr:uid="{00000000-0005-0000-0000-000034000000}"/>
    <cellStyle name="Normal 2 15" xfId="68" xr:uid="{00000000-0005-0000-0000-000035000000}"/>
    <cellStyle name="Normal 2 16" xfId="69" xr:uid="{00000000-0005-0000-0000-000036000000}"/>
    <cellStyle name="Normal 2 17" xfId="44" xr:uid="{00000000-0005-0000-0000-000037000000}"/>
    <cellStyle name="Normal 2 18" xfId="43" xr:uid="{00000000-0005-0000-0000-000038000000}"/>
    <cellStyle name="Normal 2 2" xfId="5" xr:uid="{00000000-0005-0000-0000-000039000000}"/>
    <cellStyle name="Normal 2 2 2" xfId="33" xr:uid="{00000000-0005-0000-0000-00003A000000}"/>
    <cellStyle name="Normal 2 2 2 2" xfId="101" xr:uid="{00000000-0005-0000-0000-00003B000000}"/>
    <cellStyle name="Normal 2 2 2 2 3" xfId="108" xr:uid="{5EC193D4-BA50-4988-A61F-DFCA9157CFEC}"/>
    <cellStyle name="Normal 2 3" xfId="36" xr:uid="{00000000-0005-0000-0000-00003C000000}"/>
    <cellStyle name="Normal 2 3 2" xfId="70" xr:uid="{00000000-0005-0000-0000-00003D000000}"/>
    <cellStyle name="Normal 2 4" xfId="71" xr:uid="{00000000-0005-0000-0000-00003E000000}"/>
    <cellStyle name="Normal 2 5" xfId="72" xr:uid="{00000000-0005-0000-0000-00003F000000}"/>
    <cellStyle name="Normal 2 6" xfId="73" xr:uid="{00000000-0005-0000-0000-000040000000}"/>
    <cellStyle name="Normal 2 7" xfId="28" xr:uid="{00000000-0005-0000-0000-000041000000}"/>
    <cellStyle name="Normal 2 8" xfId="74" xr:uid="{00000000-0005-0000-0000-000042000000}"/>
    <cellStyle name="Normal 2 9" xfId="9" xr:uid="{00000000-0005-0000-0000-000043000000}"/>
    <cellStyle name="Normal 2 9 2" xfId="16" xr:uid="{00000000-0005-0000-0000-000044000000}"/>
    <cellStyle name="Normal 2 9 3" xfId="17" xr:uid="{00000000-0005-0000-0000-000045000000}"/>
    <cellStyle name="Normal 2 9 4" xfId="75" xr:uid="{00000000-0005-0000-0000-000046000000}"/>
    <cellStyle name="Normal 20" xfId="76" xr:uid="{00000000-0005-0000-0000-000047000000}"/>
    <cellStyle name="Normal 21" xfId="107" xr:uid="{35919844-4347-494D-8C00-BA4B94CA9F44}"/>
    <cellStyle name="Normal 22" xfId="163" xr:uid="{BB94353E-02BF-4378-B080-D806013E4ACF}"/>
    <cellStyle name="Normal 23" xfId="164" xr:uid="{D953BFE0-3168-4262-B09A-AAA8A5AA5A87}"/>
    <cellStyle name="Normal 24" xfId="165" xr:uid="{47AB7D78-A697-4873-8714-9FE436C4ECC3}"/>
    <cellStyle name="Normal 3" xfId="8" xr:uid="{00000000-0005-0000-0000-000048000000}"/>
    <cellStyle name="Normal 3 2" xfId="20" xr:uid="{00000000-0005-0000-0000-000049000000}"/>
    <cellStyle name="Normal 3 3" xfId="38" xr:uid="{00000000-0005-0000-0000-00004A000000}"/>
    <cellStyle name="Normal 31" xfId="77" xr:uid="{00000000-0005-0000-0000-00004B000000}"/>
    <cellStyle name="Normal 32" xfId="42" xr:uid="{00000000-0005-0000-0000-00004C000000}"/>
    <cellStyle name="Normal 32 2" xfId="81" xr:uid="{00000000-0005-0000-0000-00004D000000}"/>
    <cellStyle name="Normal 32 2 2" xfId="84" xr:uid="{00000000-0005-0000-0000-00004E000000}"/>
    <cellStyle name="Normal 32 3" xfId="97" xr:uid="{00000000-0005-0000-0000-00004F000000}"/>
    <cellStyle name="Normal 36" xfId="123" xr:uid="{585B9BDB-5F1E-4116-8676-702F6D65A245}"/>
    <cellStyle name="Normal 37" xfId="98" xr:uid="{00000000-0005-0000-0000-000050000000}"/>
    <cellStyle name="Normal 38" xfId="109" xr:uid="{55379B9F-A031-4D23-A53F-D4E0C19DB993}"/>
    <cellStyle name="Normal 4" xfId="7" xr:uid="{00000000-0005-0000-0000-000051000000}"/>
    <cellStyle name="Normal 4 2" xfId="83" xr:uid="{00000000-0005-0000-0000-000052000000}"/>
    <cellStyle name="Normal 4 2 2" xfId="131" xr:uid="{9FE8D456-B0AF-4517-B02E-BB5A1A40A649}"/>
    <cellStyle name="Normal 4 3" xfId="111" xr:uid="{45A51966-54F4-4632-99B9-814EDD256621}"/>
    <cellStyle name="Normal 4 4" xfId="24" xr:uid="{00000000-0005-0000-0000-000053000000}"/>
    <cellStyle name="Normal 5" xfId="14" xr:uid="{00000000-0005-0000-0000-000054000000}"/>
    <cellStyle name="Normal 5 2" xfId="34" xr:uid="{00000000-0005-0000-0000-000055000000}"/>
    <cellStyle name="Normal 5 2 2" xfId="117" xr:uid="{A03ACC68-87EE-4A3D-B72E-945F6660740A}"/>
    <cellStyle name="Normal 5 3" xfId="78" xr:uid="{00000000-0005-0000-0000-000056000000}"/>
    <cellStyle name="Normal 5 3 2" xfId="118" xr:uid="{D453A6B9-6599-4D93-A57E-395E2668AC74}"/>
    <cellStyle name="Normal 6" xfId="25" xr:uid="{00000000-0005-0000-0000-000057000000}"/>
    <cellStyle name="Normal 6 2" xfId="79" xr:uid="{00000000-0005-0000-0000-000058000000}"/>
    <cellStyle name="Normal 6 2 2" xfId="119" xr:uid="{8506574D-3F3A-4299-9A1E-CFD3F6C629B2}"/>
    <cellStyle name="Normal 6 3" xfId="21" xr:uid="{00000000-0005-0000-0000-000059000000}"/>
    <cellStyle name="Normal 7" xfId="23" xr:uid="{00000000-0005-0000-0000-00005A000000}"/>
    <cellStyle name="Normal 7 2" xfId="99" xr:uid="{00000000-0005-0000-0000-00005B000000}"/>
    <cellStyle name="Normal 7 2 2" xfId="115" xr:uid="{86E78B7A-6AC8-41D8-BC36-FDA27CE60FEF}"/>
    <cellStyle name="Normal 7 2 3" xfId="128" xr:uid="{405EF2F1-9235-4BF8-AECA-B838AC309EC3}"/>
    <cellStyle name="Normal 7 3" xfId="106" xr:uid="{B788D477-FD67-41F0-8C9C-DC72AFE9D7E1}"/>
    <cellStyle name="Normal 8" xfId="80" xr:uid="{00000000-0005-0000-0000-00005C000000}"/>
    <cellStyle name="Normal 8 2" xfId="100" xr:uid="{00000000-0005-0000-0000-00005D000000}"/>
    <cellStyle name="Normal 8 3" xfId="133" xr:uid="{FAFBA3AB-2450-47CD-8776-D202EBDFA600}"/>
    <cellStyle name="Normal 9" xfId="39" xr:uid="{00000000-0005-0000-0000-00005E000000}"/>
    <cellStyle name="Normal 9 2" xfId="112" xr:uid="{D9B3BA9E-A485-47FD-B21C-2125383620FA}"/>
    <cellStyle name="Percent" xfId="1" builtinId="5"/>
    <cellStyle name="Percent [2]" xfId="146" xr:uid="{3A3104CB-E589-4090-84A7-291559566B06}"/>
    <cellStyle name="Percent 2" xfId="10" xr:uid="{00000000-0005-0000-0000-000060000000}"/>
    <cellStyle name="Percent 2 2" xfId="12" xr:uid="{00000000-0005-0000-0000-000061000000}"/>
    <cellStyle name="Percent 2 3" xfId="31" xr:uid="{00000000-0005-0000-0000-000062000000}"/>
    <cellStyle name="Percent 2 3 2" xfId="85" xr:uid="{00000000-0005-0000-0000-000063000000}"/>
    <cellStyle name="Percent 2 4" xfId="32" xr:uid="{00000000-0005-0000-0000-000064000000}"/>
    <cellStyle name="Percent 2 4 2" xfId="132" xr:uid="{1566EA1D-309C-4FA2-B0C5-E9196D9DD834}"/>
    <cellStyle name="Percent 2 5" xfId="37" xr:uid="{00000000-0005-0000-0000-000065000000}"/>
    <cellStyle name="Percent 2 6" xfId="162" xr:uid="{30701C2B-F128-4542-A4B0-8C7788028201}"/>
    <cellStyle name="Percent 3" xfId="30" xr:uid="{00000000-0005-0000-0000-000066000000}"/>
    <cellStyle name="Percent 3 2" xfId="35" xr:uid="{00000000-0005-0000-0000-000067000000}"/>
    <cellStyle name="Percent 3 3" xfId="120" xr:uid="{78E8D801-494D-4143-BB66-57C78B568425}"/>
    <cellStyle name="Percent 4" xfId="104" xr:uid="{00000000-0005-0000-0000-000068000000}"/>
    <cellStyle name="Percent 4 2" xfId="121" xr:uid="{DD35EA77-DE6F-4254-B4F7-9DCECA68A28B}"/>
    <cellStyle name="Percent 5" xfId="105" xr:uid="{D73CDB41-7CBC-4C89-BB65-5CDDD27D1C48}"/>
    <cellStyle name="Percent 5 2" xfId="114" xr:uid="{F8471CCB-2373-4493-8CE6-EAF1D348A175}"/>
    <cellStyle name="Percent 6" xfId="166" xr:uid="{5019758F-D972-476F-B236-FF7EDACE83A3}"/>
    <cellStyle name="RevList" xfId="147" xr:uid="{222B31FF-2C2D-4B6F-9920-E7B4D22B3743}"/>
    <cellStyle name="Subtotal" xfId="148" xr:uid="{5B39150E-7D87-4CC6-BCB1-66912956EB61}"/>
    <cellStyle name="똿뗦먛귟 [0.00]_PRODUCT DETAIL Q1" xfId="149" xr:uid="{7DEB4DA6-8E65-4FCF-B163-26425C85DAD1}"/>
    <cellStyle name="똿뗦먛귟_PRODUCT DETAIL Q1" xfId="150" xr:uid="{5FFC2738-D491-4109-A79B-7628817965F0}"/>
    <cellStyle name="믅됞 [0.00]_PRODUCT DETAIL Q1" xfId="151" xr:uid="{B85388F7-5529-408D-85FD-5F5024B2504C}"/>
    <cellStyle name="믅됞_PRODUCT DETAIL Q1" xfId="152" xr:uid="{9CEFEE09-6000-47B0-B3F0-7C81613EAE77}"/>
    <cellStyle name="백분율_HOBONG" xfId="153" xr:uid="{472E17B7-75EE-479E-8DC8-ABA03BD5CF93}"/>
    <cellStyle name="뷭?_BOOKSHIP" xfId="154" xr:uid="{9FA0C34F-2055-4586-87B5-E4383AA12455}"/>
    <cellStyle name="콤마 [0]_1202" xfId="155" xr:uid="{5D82F3EB-1E5F-4481-AC95-14D10DFF0249}"/>
    <cellStyle name="콤마_1202" xfId="156" xr:uid="{B4BDA0A6-7D42-4362-B75D-4B079025EF17}"/>
    <cellStyle name="통화 [0]_1202" xfId="157" xr:uid="{3A02760F-F9C1-4764-A00F-2C57013BB6DB}"/>
    <cellStyle name="통화_1202" xfId="158" xr:uid="{591FBFB0-D1B2-4A45-AAC8-0150BA590455}"/>
    <cellStyle name="표준_(정보부문)월별인원계획" xfId="159" xr:uid="{62FDD898-F2E9-441F-B4E6-A104A1BBA87A}"/>
    <cellStyle name="常规_Sheet1" xfId="160" xr:uid="{AA26BC9D-7810-4A20-A076-BD0F6D175551}"/>
    <cellStyle name="貨幣[0]_pldt" xfId="161" xr:uid="{D6B7E049-349C-4833-88A2-C534ABC7229F}"/>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8.jpeg"/></Relationships>
</file>

<file path=xl/drawings/drawing1.xml><?xml version="1.0" encoding="utf-8"?>
<xdr:wsDr xmlns:xdr="http://schemas.openxmlformats.org/drawingml/2006/spreadsheetDrawing" xmlns:a="http://schemas.openxmlformats.org/drawingml/2006/main">
  <xdr:oneCellAnchor>
    <xdr:from>
      <xdr:col>11</xdr:col>
      <xdr:colOff>252403</xdr:colOff>
      <xdr:row>0</xdr:row>
      <xdr:rowOff>0</xdr:rowOff>
    </xdr:from>
    <xdr:ext cx="219932" cy="254493"/>
    <xdr:sp macro="" textlink="">
      <xdr:nvSpPr>
        <xdr:cNvPr id="4" name="TextBox 3">
          <a:extLst>
            <a:ext uri="{FF2B5EF4-FFF2-40B4-BE49-F238E27FC236}">
              <a16:creationId xmlns:a16="http://schemas.microsoft.com/office/drawing/2014/main" id="{06E09ADF-2AD0-4239-97AC-E871722CE2A0}"/>
            </a:ext>
          </a:extLst>
        </xdr:cNvPr>
        <xdr:cNvSpPr txBox="1"/>
      </xdr:nvSpPr>
      <xdr:spPr>
        <a:xfrm>
          <a:off x="6893072" y="0"/>
          <a:ext cx="219932"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a:t>
          </a:r>
        </a:p>
      </xdr:txBody>
    </xdr:sp>
    <xdr:clientData/>
  </xdr:oneCellAnchor>
  <xdr:oneCellAnchor>
    <xdr:from>
      <xdr:col>15</xdr:col>
      <xdr:colOff>310249</xdr:colOff>
      <xdr:row>13</xdr:row>
      <xdr:rowOff>13415</xdr:rowOff>
    </xdr:from>
    <xdr:ext cx="184731" cy="254493"/>
    <xdr:sp macro="" textlink="">
      <xdr:nvSpPr>
        <xdr:cNvPr id="2" name="TextBox 1">
          <a:extLst>
            <a:ext uri="{FF2B5EF4-FFF2-40B4-BE49-F238E27FC236}">
              <a16:creationId xmlns:a16="http://schemas.microsoft.com/office/drawing/2014/main" id="{84AFDC6D-4304-4D39-A8CF-C4FF12FDFAC2}"/>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11</xdr:col>
      <xdr:colOff>38100</xdr:colOff>
      <xdr:row>20</xdr:row>
      <xdr:rowOff>76199</xdr:rowOff>
    </xdr:from>
    <xdr:to>
      <xdr:col>12</xdr:col>
      <xdr:colOff>504824</xdr:colOff>
      <xdr:row>24</xdr:row>
      <xdr:rowOff>104775</xdr:rowOff>
    </xdr:to>
    <xdr:pic>
      <xdr:nvPicPr>
        <xdr:cNvPr id="3" name="Picture 2">
          <a:extLst>
            <a:ext uri="{FF2B5EF4-FFF2-40B4-BE49-F238E27FC236}">
              <a16:creationId xmlns:a16="http://schemas.microsoft.com/office/drawing/2014/main" id="{C72BD9D1-9DE8-44C1-B23A-757A320BD2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21398704">
          <a:off x="8058150" y="5876924"/>
          <a:ext cx="1076324" cy="790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76200</xdr:colOff>
      <xdr:row>33</xdr:row>
      <xdr:rowOff>28575</xdr:rowOff>
    </xdr:from>
    <xdr:to>
      <xdr:col>13</xdr:col>
      <xdr:colOff>581025</xdr:colOff>
      <xdr:row>35</xdr:row>
      <xdr:rowOff>123825</xdr:rowOff>
    </xdr:to>
    <xdr:pic>
      <xdr:nvPicPr>
        <xdr:cNvPr id="2" name="Picture 1">
          <a:extLst>
            <a:ext uri="{FF2B5EF4-FFF2-40B4-BE49-F238E27FC236}">
              <a16:creationId xmlns:a16="http://schemas.microsoft.com/office/drawing/2014/main" id="{0ED676AD-0E93-41E9-91B3-ED6DD0E65489}"/>
            </a:ext>
          </a:extLst>
        </xdr:cNvPr>
        <xdr:cNvPicPr/>
      </xdr:nvPicPr>
      <xdr:blipFill>
        <a:blip xmlns:r="http://schemas.openxmlformats.org/officeDocument/2006/relationships" r:embed="rId1" cstate="print">
          <a:clrChange>
            <a:clrFrom>
              <a:srgbClr val="FBFBFD"/>
            </a:clrFrom>
            <a:clrTo>
              <a:srgbClr val="FBFBFD">
                <a:alpha val="0"/>
              </a:srgbClr>
            </a:clrTo>
          </a:clrChange>
          <a:extLst>
            <a:ext uri="{28A0092B-C50C-407E-A947-70E740481C1C}">
              <a14:useLocalDpi xmlns:a14="http://schemas.microsoft.com/office/drawing/2010/main" val="0"/>
            </a:ext>
          </a:extLst>
        </a:blip>
        <a:stretch>
          <a:fillRect/>
        </a:stretch>
      </xdr:blipFill>
      <xdr:spPr>
        <a:xfrm>
          <a:off x="8401050" y="19259550"/>
          <a:ext cx="1114425" cy="476250"/>
        </a:xfrm>
        <a:prstGeom prst="rect">
          <a:avLst/>
        </a:prstGeom>
      </xdr:spPr>
    </xdr:pic>
    <xdr:clientData/>
  </xdr:twoCellAnchor>
  <xdr:twoCellAnchor>
    <xdr:from>
      <xdr:col>11</xdr:col>
      <xdr:colOff>0</xdr:colOff>
      <xdr:row>36</xdr:row>
      <xdr:rowOff>0</xdr:rowOff>
    </xdr:from>
    <xdr:to>
      <xdr:col>14</xdr:col>
      <xdr:colOff>447675</xdr:colOff>
      <xdr:row>39</xdr:row>
      <xdr:rowOff>104775</xdr:rowOff>
    </xdr:to>
    <xdr:sp macro="" textlink="">
      <xdr:nvSpPr>
        <xdr:cNvPr id="4" name="TextBox 3">
          <a:extLst>
            <a:ext uri="{FF2B5EF4-FFF2-40B4-BE49-F238E27FC236}">
              <a16:creationId xmlns:a16="http://schemas.microsoft.com/office/drawing/2014/main" id="{E0AF8307-37A2-4388-846B-777AA377AABB}"/>
            </a:ext>
          </a:extLst>
        </xdr:cNvPr>
        <xdr:cNvSpPr txBox="1"/>
      </xdr:nvSpPr>
      <xdr:spPr>
        <a:xfrm>
          <a:off x="7715250" y="19802475"/>
          <a:ext cx="2276475" cy="676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200"/>
            <a:t>Sr. Executive Engineer, PWD.,</a:t>
          </a:r>
        </a:p>
        <a:p>
          <a:pPr algn="ctr"/>
          <a:r>
            <a:rPr lang="en-IN" sz="1200"/>
            <a:t>Champhai Division:Champhai</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247650</xdr:colOff>
      <xdr:row>19</xdr:row>
      <xdr:rowOff>133350</xdr:rowOff>
    </xdr:from>
    <xdr:to>
      <xdr:col>13</xdr:col>
      <xdr:colOff>133350</xdr:colOff>
      <xdr:row>22</xdr:row>
      <xdr:rowOff>28575</xdr:rowOff>
    </xdr:to>
    <xdr:pic>
      <xdr:nvPicPr>
        <xdr:cNvPr id="3" name="Picture 2">
          <a:extLst>
            <a:ext uri="{FF2B5EF4-FFF2-40B4-BE49-F238E27FC236}">
              <a16:creationId xmlns:a16="http://schemas.microsoft.com/office/drawing/2014/main" id="{690D71F3-6667-45B2-BC5E-3A2E4ADCFE21}"/>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924925" y="7981950"/>
          <a:ext cx="6477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466725</xdr:colOff>
      <xdr:row>44</xdr:row>
      <xdr:rowOff>180975</xdr:rowOff>
    </xdr:from>
    <xdr:to>
      <xdr:col>14</xdr:col>
      <xdr:colOff>9524</xdr:colOff>
      <xdr:row>46</xdr:row>
      <xdr:rowOff>161926</xdr:rowOff>
    </xdr:to>
    <xdr:pic>
      <xdr:nvPicPr>
        <xdr:cNvPr id="2" name="Picture 1" descr="C:\Users\UC\AppData\Local\Microsoft\Windows\Temporary Internet Files\Content.Word\IMG-20240605-WA0011.jpg">
          <a:extLst>
            <a:ext uri="{FF2B5EF4-FFF2-40B4-BE49-F238E27FC236}">
              <a16:creationId xmlns:a16="http://schemas.microsoft.com/office/drawing/2014/main" id="{F0432F31-E388-4666-941F-E3D88C55A7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9125" y="35328225"/>
          <a:ext cx="952499" cy="36195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781050</xdr:colOff>
      <xdr:row>155</xdr:row>
      <xdr:rowOff>76200</xdr:rowOff>
    </xdr:from>
    <xdr:to>
      <xdr:col>11</xdr:col>
      <xdr:colOff>191116</xdr:colOff>
      <xdr:row>157</xdr:row>
      <xdr:rowOff>120444</xdr:rowOff>
    </xdr:to>
    <xdr:pic>
      <xdr:nvPicPr>
        <xdr:cNvPr id="4" name="Picture 3" descr="Pu Duhzuala EE Signature.jpg">
          <a:extLst>
            <a:ext uri="{FF2B5EF4-FFF2-40B4-BE49-F238E27FC236}">
              <a16:creationId xmlns:a16="http://schemas.microsoft.com/office/drawing/2014/main" id="{EC4B63B0-D694-4E05-80D1-2C69B25AF968}"/>
            </a:ext>
          </a:extLst>
        </xdr:cNvPr>
        <xdr:cNvPicPr>
          <a:picLocks noChangeAspect="1"/>
        </xdr:cNvPicPr>
      </xdr:nvPicPr>
      <xdr:blipFill>
        <a:blip xmlns:r="http://schemas.openxmlformats.org/officeDocument/2006/relationships" r:embed="rId1" cstate="print"/>
        <a:srcRect l="46827" t="12863" r="22308" b="66689"/>
        <a:stretch>
          <a:fillRect/>
        </a:stretch>
      </xdr:blipFill>
      <xdr:spPr>
        <a:xfrm>
          <a:off x="8239125" y="42986325"/>
          <a:ext cx="810241" cy="4252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129</xdr:row>
      <xdr:rowOff>0</xdr:rowOff>
    </xdr:from>
    <xdr:to>
      <xdr:col>12</xdr:col>
      <xdr:colOff>85725</xdr:colOff>
      <xdr:row>130</xdr:row>
      <xdr:rowOff>114300</xdr:rowOff>
    </xdr:to>
    <xdr:pic>
      <xdr:nvPicPr>
        <xdr:cNvPr id="3" name="Picture 196">
          <a:extLst>
            <a:ext uri="{FF2B5EF4-FFF2-40B4-BE49-F238E27FC236}">
              <a16:creationId xmlns:a16="http://schemas.microsoft.com/office/drawing/2014/main" id="{251CB5CB-EA1B-47C4-AFB7-ECF047CF67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62693550"/>
          <a:ext cx="695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133350</xdr:colOff>
      <xdr:row>9</xdr:row>
      <xdr:rowOff>66675</xdr:rowOff>
    </xdr:from>
    <xdr:to>
      <xdr:col>13</xdr:col>
      <xdr:colOff>47625</xdr:colOff>
      <xdr:row>12</xdr:row>
      <xdr:rowOff>38100</xdr:rowOff>
    </xdr:to>
    <xdr:pic>
      <xdr:nvPicPr>
        <xdr:cNvPr id="2" name="Picture 2">
          <a:extLst>
            <a:ext uri="{FF2B5EF4-FFF2-40B4-BE49-F238E27FC236}">
              <a16:creationId xmlns:a16="http://schemas.microsoft.com/office/drawing/2014/main" id="{D5CE2652-47D6-4B99-9711-43DE8D4ADC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982075" y="4648200"/>
          <a:ext cx="847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10</xdr:col>
      <xdr:colOff>0</xdr:colOff>
      <xdr:row>0</xdr:row>
      <xdr:rowOff>0</xdr:rowOff>
    </xdr:from>
    <xdr:ext cx="2435225" cy="571500"/>
    <xdr:sp macro="" textlink="">
      <xdr:nvSpPr>
        <xdr:cNvPr id="4" name="TextBox 3">
          <a:extLst>
            <a:ext uri="{FF2B5EF4-FFF2-40B4-BE49-F238E27FC236}">
              <a16:creationId xmlns:a16="http://schemas.microsoft.com/office/drawing/2014/main" id="{7B8AAA69-B11B-4AC1-96FA-D84A9AE4244E}"/>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5" name="TextBox 4">
          <a:extLst>
            <a:ext uri="{FF2B5EF4-FFF2-40B4-BE49-F238E27FC236}">
              <a16:creationId xmlns:a16="http://schemas.microsoft.com/office/drawing/2014/main" id="{90214E66-A8EC-40C7-A420-3642F07736B4}"/>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87652</xdr:rowOff>
    </xdr:from>
    <xdr:ext cx="2435225" cy="267637"/>
    <xdr:sp macro="" textlink="">
      <xdr:nvSpPr>
        <xdr:cNvPr id="2" name="TextBox 1">
          <a:extLst>
            <a:ext uri="{FF2B5EF4-FFF2-40B4-BE49-F238E27FC236}">
              <a16:creationId xmlns:a16="http://schemas.microsoft.com/office/drawing/2014/main" id="{39F09A1A-F257-469F-A6E5-4A7AA0A0F4AE}"/>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twoCellAnchor editAs="oneCell">
    <xdr:from>
      <xdr:col>25</xdr:col>
      <xdr:colOff>0</xdr:colOff>
      <xdr:row>10</xdr:row>
      <xdr:rowOff>0</xdr:rowOff>
    </xdr:from>
    <xdr:to>
      <xdr:col>26</xdr:col>
      <xdr:colOff>447040</xdr:colOff>
      <xdr:row>10</xdr:row>
      <xdr:rowOff>447675</xdr:rowOff>
    </xdr:to>
    <xdr:pic>
      <xdr:nvPicPr>
        <xdr:cNvPr id="6" name="Picture 5">
          <a:extLst>
            <a:ext uri="{FF2B5EF4-FFF2-40B4-BE49-F238E27FC236}">
              <a16:creationId xmlns:a16="http://schemas.microsoft.com/office/drawing/2014/main" id="{82818D34-E9A7-404D-B96C-CB1A2208F98D}"/>
            </a:ext>
          </a:extLst>
        </xdr:cNvPr>
        <xdr:cNvPicPr/>
      </xdr:nvPicPr>
      <xdr:blipFill>
        <a:blip xmlns:r="http://schemas.openxmlformats.org/officeDocument/2006/relationships" r:embed="rId1" cstate="print">
          <a:biLevel thresh="50000"/>
          <a:extLst>
            <a:ext uri="{BEBA8EAE-BF5A-486C-A8C5-ECC9F3942E4B}">
              <a14:imgProps xmlns:a14="http://schemas.microsoft.com/office/drawing/2010/main">
                <a14:imgLayer r:embed="rId2">
                  <a14:imgEffect>
                    <a14:saturation sat="33000"/>
                  </a14:imgEffect>
                </a14:imgLayer>
              </a14:imgProps>
            </a:ext>
            <a:ext uri="{28A0092B-C50C-407E-A947-70E740481C1C}">
              <a14:useLocalDpi xmlns:a14="http://schemas.microsoft.com/office/drawing/2010/main" val="0"/>
            </a:ext>
          </a:extLst>
        </a:blip>
        <a:stretch>
          <a:fillRect/>
        </a:stretch>
      </xdr:blipFill>
      <xdr:spPr>
        <a:xfrm>
          <a:off x="15240000" y="1905000"/>
          <a:ext cx="1056640" cy="4476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10</xdr:col>
      <xdr:colOff>0</xdr:colOff>
      <xdr:row>19</xdr:row>
      <xdr:rowOff>0</xdr:rowOff>
    </xdr:from>
    <xdr:ext cx="1913409" cy="436786"/>
    <xdr:sp macro="" textlink="">
      <xdr:nvSpPr>
        <xdr:cNvPr id="4" name="TextBox 3">
          <a:extLst>
            <a:ext uri="{FF2B5EF4-FFF2-40B4-BE49-F238E27FC236}">
              <a16:creationId xmlns:a16="http://schemas.microsoft.com/office/drawing/2014/main" id="{C158D54B-9675-40B6-92A9-B65C852F26ED}"/>
            </a:ext>
          </a:extLst>
        </xdr:cNvPr>
        <xdr:cNvSpPr txBox="1"/>
      </xdr:nvSpPr>
      <xdr:spPr>
        <a:xfrm>
          <a:off x="7086600" y="5143500"/>
          <a:ext cx="1913409"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a:t>Sr.Executive Engineer, P.W.D.,</a:t>
          </a:r>
        </a:p>
        <a:p>
          <a:pPr algn="ctr"/>
          <a:r>
            <a:rPr lang="en-US" sz="1100"/>
            <a:t>Mamit Division, Mamit</a:t>
          </a:r>
        </a:p>
      </xdr:txBody>
    </xdr:sp>
    <xdr:clientData/>
  </xdr:oneCellAnchor>
  <xdr:twoCellAnchor editAs="oneCell">
    <xdr:from>
      <xdr:col>10</xdr:col>
      <xdr:colOff>257175</xdr:colOff>
      <xdr:row>16</xdr:row>
      <xdr:rowOff>19050</xdr:rowOff>
    </xdr:from>
    <xdr:to>
      <xdr:col>12</xdr:col>
      <xdr:colOff>452005</xdr:colOff>
      <xdr:row>18</xdr:row>
      <xdr:rowOff>173759</xdr:rowOff>
    </xdr:to>
    <xdr:pic>
      <xdr:nvPicPr>
        <xdr:cNvPr id="5" name="Picture 4">
          <a:extLst>
            <a:ext uri="{FF2B5EF4-FFF2-40B4-BE49-F238E27FC236}">
              <a16:creationId xmlns:a16="http://schemas.microsoft.com/office/drawing/2014/main" id="{DAA436CC-5097-498D-99D4-F130794B0804}"/>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aturation sat="300000"/>
                  </a14:imgEffect>
                </a14:imgLayer>
              </a14:imgProps>
            </a:ext>
          </a:extLst>
        </a:blip>
        <a:srcRect/>
        <a:stretch>
          <a:fillRect/>
        </a:stretch>
      </xdr:blipFill>
      <xdr:spPr bwMode="auto">
        <a:xfrm>
          <a:off x="7343775" y="4591050"/>
          <a:ext cx="1414030" cy="535709"/>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138906</xdr:colOff>
      <xdr:row>33</xdr:row>
      <xdr:rowOff>29765</xdr:rowOff>
    </xdr:from>
    <xdr:to>
      <xdr:col>11</xdr:col>
      <xdr:colOff>230980</xdr:colOff>
      <xdr:row>35</xdr:row>
      <xdr:rowOff>189289</xdr:rowOff>
    </xdr:to>
    <xdr:pic>
      <xdr:nvPicPr>
        <xdr:cNvPr id="3" name="Picture 2">
          <a:extLst>
            <a:ext uri="{FF2B5EF4-FFF2-40B4-BE49-F238E27FC236}">
              <a16:creationId xmlns:a16="http://schemas.microsoft.com/office/drawing/2014/main" id="{415CACE7-7FFD-436E-B20E-C2DFE6CE64C1}"/>
            </a:ext>
          </a:extLst>
        </xdr:cNvPr>
        <xdr:cNvPicPr/>
      </xdr:nvPicPr>
      <xdr:blipFill rotWithShape="1">
        <a:blip xmlns:r="http://schemas.openxmlformats.org/officeDocument/2006/relationships" r:embed="rId1" cstate="print">
          <a:clrChange>
            <a:clrFrom>
              <a:srgbClr val="AFA291"/>
            </a:clrFrom>
            <a:clrTo>
              <a:srgbClr val="AFA291">
                <a:alpha val="0"/>
              </a:srgbClr>
            </a:clrTo>
          </a:clrChange>
          <a:biLevel thresh="50000"/>
          <a:extLst>
            <a:ext uri="{28A0092B-C50C-407E-A947-70E740481C1C}">
              <a14:useLocalDpi xmlns:a14="http://schemas.microsoft.com/office/drawing/2010/main" val="0"/>
            </a:ext>
          </a:extLst>
        </a:blip>
        <a:srcRect l="6358" t="37124" r="8960" b="22751"/>
        <a:stretch/>
      </xdr:blipFill>
      <xdr:spPr>
        <a:xfrm>
          <a:off x="7768828" y="15220156"/>
          <a:ext cx="697309" cy="5563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238126</xdr:colOff>
      <xdr:row>13</xdr:row>
      <xdr:rowOff>170090</xdr:rowOff>
    </xdr:from>
    <xdr:to>
      <xdr:col>12</xdr:col>
      <xdr:colOff>529063</xdr:colOff>
      <xdr:row>17</xdr:row>
      <xdr:rowOff>51027</xdr:rowOff>
    </xdr:to>
    <xdr:pic>
      <xdr:nvPicPr>
        <xdr:cNvPr id="2" name="Picture 1">
          <a:extLst>
            <a:ext uri="{FF2B5EF4-FFF2-40B4-BE49-F238E27FC236}">
              <a16:creationId xmlns:a16="http://schemas.microsoft.com/office/drawing/2014/main" id="{9EABC257-D4FC-421F-98BD-EF052D18C6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81586" y="11055804"/>
          <a:ext cx="903259" cy="62933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8505</xdr:colOff>
      <xdr:row>8</xdr:row>
      <xdr:rowOff>76540</xdr:rowOff>
    </xdr:from>
    <xdr:to>
      <xdr:col>11</xdr:col>
      <xdr:colOff>232079</xdr:colOff>
      <xdr:row>9</xdr:row>
      <xdr:rowOff>153060</xdr:rowOff>
    </xdr:to>
    <xdr:pic>
      <xdr:nvPicPr>
        <xdr:cNvPr id="3" name="Picture 2">
          <a:extLst>
            <a:ext uri="{FF2B5EF4-FFF2-40B4-BE49-F238E27FC236}">
              <a16:creationId xmlns:a16="http://schemas.microsoft.com/office/drawing/2014/main" id="{958675ED-333F-4136-9C52-51C1D7B6C63F}"/>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795068" y="12807723"/>
          <a:ext cx="835895" cy="263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6E6E8C57-1059-4DD6-A916-4319A72C9878}"/>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wsDr>
</file>

<file path=xl/drawings/drawing15.xml><?xml version="1.0" encoding="utf-8"?>
<xdr:wsDr xmlns:xdr="http://schemas.openxmlformats.org/drawingml/2006/spreadsheetDrawing" xmlns:a="http://schemas.openxmlformats.org/drawingml/2006/main">
  <xdr:twoCellAnchor editAs="oneCell">
    <xdr:from>
      <xdr:col>11</xdr:col>
      <xdr:colOff>552450</xdr:colOff>
      <xdr:row>43</xdr:row>
      <xdr:rowOff>714375</xdr:rowOff>
    </xdr:from>
    <xdr:to>
      <xdr:col>13</xdr:col>
      <xdr:colOff>229594</xdr:colOff>
      <xdr:row>47</xdr:row>
      <xdr:rowOff>180505</xdr:rowOff>
    </xdr:to>
    <xdr:pic>
      <xdr:nvPicPr>
        <xdr:cNvPr id="2" name="Picture 1">
          <a:extLst>
            <a:ext uri="{FF2B5EF4-FFF2-40B4-BE49-F238E27FC236}">
              <a16:creationId xmlns:a16="http://schemas.microsoft.com/office/drawing/2014/main" id="{E574E34E-EAFD-4E7F-9097-D7C4528D40B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91525" y="26184225"/>
          <a:ext cx="896344" cy="76153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142875</xdr:colOff>
      <xdr:row>65</xdr:row>
      <xdr:rowOff>9526</xdr:rowOff>
    </xdr:from>
    <xdr:to>
      <xdr:col>12</xdr:col>
      <xdr:colOff>1036760</xdr:colOff>
      <xdr:row>69</xdr:row>
      <xdr:rowOff>161926</xdr:rowOff>
    </xdr:to>
    <xdr:pic>
      <xdr:nvPicPr>
        <xdr:cNvPr id="3" name="Picture 2">
          <a:extLst>
            <a:ext uri="{FF2B5EF4-FFF2-40B4-BE49-F238E27FC236}">
              <a16:creationId xmlns:a16="http://schemas.microsoft.com/office/drawing/2014/main" id="{73E80189-8BF8-445B-B2A9-EF1698703F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1575" y="26584276"/>
          <a:ext cx="893885" cy="914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9</xdr:col>
      <xdr:colOff>0</xdr:colOff>
      <xdr:row>32</xdr:row>
      <xdr:rowOff>0</xdr:rowOff>
    </xdr:from>
    <xdr:ext cx="1987980" cy="446276"/>
    <xdr:sp macro="" textlink="">
      <xdr:nvSpPr>
        <xdr:cNvPr id="2" name="TextBox 1">
          <a:extLst>
            <a:ext uri="{FF2B5EF4-FFF2-40B4-BE49-F238E27FC236}">
              <a16:creationId xmlns:a16="http://schemas.microsoft.com/office/drawing/2014/main" id="{58A9D333-FA78-428A-9ABA-B31BD50F8517}"/>
            </a:ext>
          </a:extLst>
        </xdr:cNvPr>
        <xdr:cNvSpPr txBox="1"/>
      </xdr:nvSpPr>
      <xdr:spPr>
        <a:xfrm>
          <a:off x="6153150" y="11839575"/>
          <a:ext cx="1987980" cy="4462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200">
              <a:latin typeface="Times New Roman" pitchFamily="18" charset="0"/>
              <a:cs typeface="Times New Roman" pitchFamily="18" charset="0"/>
            </a:rPr>
            <a:t>Sr,Executive Engineer,PWD </a:t>
          </a:r>
        </a:p>
        <a:p>
          <a:r>
            <a:rPr lang="en-IN" sz="1200">
              <a:latin typeface="Times New Roman" pitchFamily="18" charset="0"/>
              <a:cs typeface="Times New Roman" pitchFamily="18" charset="0"/>
            </a:rPr>
            <a:t>Serchhip Division:</a:t>
          </a:r>
          <a:r>
            <a:rPr lang="en-IN" sz="1200" baseline="0">
              <a:latin typeface="Times New Roman" pitchFamily="18" charset="0"/>
              <a:cs typeface="Times New Roman" pitchFamily="18" charset="0"/>
            </a:rPr>
            <a:t> SErchhip</a:t>
          </a:r>
          <a:endParaRPr lang="en-IN" sz="1200">
            <a:latin typeface="Times New Roman" pitchFamily="18" charset="0"/>
            <a:cs typeface="Times New Roman" pitchFamily="18" charset="0"/>
          </a:endParaRPr>
        </a:p>
      </xdr:txBody>
    </xdr:sp>
    <xdr:clientData/>
  </xdr:oneCellAnchor>
  <xdr:oneCellAnchor>
    <xdr:from>
      <xdr:col>9</xdr:col>
      <xdr:colOff>285750</xdr:colOff>
      <xdr:row>30</xdr:row>
      <xdr:rowOff>9525</xdr:rowOff>
    </xdr:from>
    <xdr:ext cx="1238688" cy="276225"/>
    <xdr:pic>
      <xdr:nvPicPr>
        <xdr:cNvPr id="4" name="Picture 3" descr="SDO Makhuma.jpg">
          <a:extLst>
            <a:ext uri="{FF2B5EF4-FFF2-40B4-BE49-F238E27FC236}">
              <a16:creationId xmlns:a16="http://schemas.microsoft.com/office/drawing/2014/main" id="{39A6C693-6FAA-469E-82AA-4C387EDD17D8}"/>
            </a:ext>
          </a:extLst>
        </xdr:cNvPr>
        <xdr:cNvPicPr>
          <a:picLocks noChangeAspect="1"/>
        </xdr:cNvPicPr>
      </xdr:nvPicPr>
      <xdr:blipFill>
        <a:blip xmlns:r="http://schemas.openxmlformats.org/officeDocument/2006/relationships" r:embed="rId1" cstate="print"/>
        <a:stretch>
          <a:fillRect/>
        </a:stretch>
      </xdr:blipFill>
      <xdr:spPr>
        <a:xfrm>
          <a:off x="6438900" y="11468100"/>
          <a:ext cx="1238688" cy="276225"/>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12</xdr:col>
      <xdr:colOff>38100</xdr:colOff>
      <xdr:row>21</xdr:row>
      <xdr:rowOff>85725</xdr:rowOff>
    </xdr:from>
    <xdr:to>
      <xdr:col>13</xdr:col>
      <xdr:colOff>38099</xdr:colOff>
      <xdr:row>23</xdr:row>
      <xdr:rowOff>95250</xdr:rowOff>
    </xdr:to>
    <xdr:pic>
      <xdr:nvPicPr>
        <xdr:cNvPr id="2" name="Picture 1" descr="EE Pu Denga Signature.png.png">
          <a:extLst>
            <a:ext uri="{FF2B5EF4-FFF2-40B4-BE49-F238E27FC236}">
              <a16:creationId xmlns:a16="http://schemas.microsoft.com/office/drawing/2014/main" id="{76602952-92B8-4A67-A870-EE8FDE1C6D1E}"/>
            </a:ext>
          </a:extLst>
        </xdr:cNvPr>
        <xdr:cNvPicPr>
          <a:picLocks noChangeAspect="1"/>
        </xdr:cNvPicPr>
      </xdr:nvPicPr>
      <xdr:blipFill>
        <a:blip xmlns:r="http://schemas.openxmlformats.org/officeDocument/2006/relationships" r:embed="rId1" cstate="print"/>
        <a:stretch>
          <a:fillRect/>
        </a:stretch>
      </xdr:blipFill>
      <xdr:spPr>
        <a:xfrm>
          <a:off x="8458200" y="6019800"/>
          <a:ext cx="809624" cy="3905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570156</xdr:colOff>
      <xdr:row>87</xdr:row>
      <xdr:rowOff>129540</xdr:rowOff>
    </xdr:from>
    <xdr:to>
      <xdr:col>5</xdr:col>
      <xdr:colOff>344357</xdr:colOff>
      <xdr:row>91</xdr:row>
      <xdr:rowOff>49175</xdr:rowOff>
    </xdr:to>
    <xdr:pic>
      <xdr:nvPicPr>
        <xdr:cNvPr id="4" name="Picture 3">
          <a:extLst>
            <a:ext uri="{FF2B5EF4-FFF2-40B4-BE49-F238E27FC236}">
              <a16:creationId xmlns:a16="http://schemas.microsoft.com/office/drawing/2014/main" id="{6F7014F8-1594-4053-BA0B-4D23F166A1E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941881" y="10807065"/>
          <a:ext cx="1231526" cy="68163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E7F84CDA-6EA3-4913-A873-8E2B853D379C}"/>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twoCellAnchor editAs="oneCell">
    <xdr:from>
      <xdr:col>9</xdr:col>
      <xdr:colOff>304800</xdr:colOff>
      <xdr:row>28</xdr:row>
      <xdr:rowOff>95250</xdr:rowOff>
    </xdr:from>
    <xdr:to>
      <xdr:col>11</xdr:col>
      <xdr:colOff>29940</xdr:colOff>
      <xdr:row>30</xdr:row>
      <xdr:rowOff>160691</xdr:rowOff>
    </xdr:to>
    <xdr:pic>
      <xdr:nvPicPr>
        <xdr:cNvPr id="2" name="Picture 1">
          <a:extLst>
            <a:ext uri="{FF2B5EF4-FFF2-40B4-BE49-F238E27FC236}">
              <a16:creationId xmlns:a16="http://schemas.microsoft.com/office/drawing/2014/main" id="{E0BCF8FF-4844-4BAF-9CD9-5E4D920572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67525" y="13192125"/>
          <a:ext cx="944340" cy="44644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5"/>
  <sheetViews>
    <sheetView topLeftCell="A285" workbookViewId="0">
      <selection activeCell="E340" sqref="E340"/>
    </sheetView>
  </sheetViews>
  <sheetFormatPr defaultRowHeight="15"/>
  <cols>
    <col min="1" max="1" width="5" customWidth="1"/>
    <col min="2" max="2" width="28.85546875" customWidth="1"/>
    <col min="3" max="3" width="11.5703125" customWidth="1"/>
    <col min="5" max="5" width="14.5703125" customWidth="1"/>
    <col min="6" max="6" width="12.140625" customWidth="1"/>
    <col min="7" max="7" width="11.140625" customWidth="1"/>
    <col min="8" max="8" width="12" customWidth="1"/>
    <col min="9" max="9" width="11.140625" customWidth="1"/>
    <col min="13" max="13" width="16.5703125" customWidth="1"/>
    <col min="14" max="14" width="13.140625" customWidth="1"/>
  </cols>
  <sheetData>
    <row r="1" spans="1:19" ht="18.75">
      <c r="A1" s="1835" t="s">
        <v>2173</v>
      </c>
      <c r="B1" s="1835"/>
      <c r="C1" s="1835"/>
      <c r="D1" s="1835"/>
      <c r="E1" s="1835"/>
      <c r="F1" s="1835"/>
      <c r="G1" s="1835"/>
      <c r="H1" s="1835"/>
      <c r="I1" s="1835"/>
      <c r="J1" s="1835"/>
      <c r="K1" s="1835"/>
      <c r="L1" s="1835"/>
      <c r="M1" s="1835"/>
      <c r="N1" s="1835"/>
      <c r="O1" s="1104"/>
      <c r="P1" s="1104"/>
      <c r="Q1" s="1104"/>
      <c r="R1" s="1104"/>
      <c r="S1" s="1104"/>
    </row>
    <row r="2" spans="1:19" ht="15.75">
      <c r="A2" s="1116"/>
      <c r="B2" s="1116"/>
      <c r="C2" s="1116"/>
      <c r="D2" s="1116"/>
      <c r="E2" s="1116"/>
      <c r="F2" s="1116"/>
      <c r="G2" s="1116"/>
      <c r="H2" s="1116"/>
      <c r="I2" s="1116"/>
      <c r="J2" s="1116"/>
      <c r="K2" s="1116"/>
      <c r="L2" s="1116"/>
      <c r="M2" s="1116"/>
      <c r="N2" s="1116"/>
      <c r="O2" s="1104"/>
      <c r="P2" s="1104"/>
      <c r="Q2" s="1104"/>
      <c r="R2" s="1104"/>
      <c r="S2" s="1104"/>
    </row>
    <row r="3" spans="1:19" ht="15.75">
      <c r="A3" s="1836" t="s">
        <v>2335</v>
      </c>
      <c r="B3" s="1836"/>
      <c r="C3" s="1836"/>
      <c r="D3" s="1836"/>
      <c r="E3" s="1836"/>
      <c r="F3" s="1836"/>
      <c r="G3" s="1836"/>
      <c r="H3" s="1836"/>
      <c r="I3" s="1836"/>
      <c r="J3" s="1836"/>
      <c r="K3" s="1836"/>
      <c r="L3" s="1836"/>
      <c r="M3" s="1836"/>
      <c r="N3" s="1836"/>
      <c r="O3" s="1104"/>
      <c r="P3" s="1104"/>
      <c r="Q3" s="1104"/>
      <c r="R3" s="1104"/>
      <c r="S3" s="1104"/>
    </row>
    <row r="4" spans="1:19" ht="15.75">
      <c r="A4" s="1117" t="s">
        <v>2336</v>
      </c>
      <c r="B4" s="1117"/>
      <c r="C4" s="1117"/>
      <c r="D4" s="1117"/>
      <c r="E4" s="1117"/>
      <c r="F4" s="1117"/>
      <c r="G4" s="1117"/>
      <c r="H4" s="1117"/>
      <c r="I4" s="1116"/>
      <c r="J4" s="1116"/>
      <c r="K4" s="1116"/>
      <c r="L4" s="1116"/>
      <c r="M4" s="1116"/>
      <c r="N4" s="1116"/>
      <c r="O4" s="1104"/>
      <c r="P4" s="1104"/>
      <c r="Q4" s="1104"/>
      <c r="R4" s="1104"/>
      <c r="S4" s="1104"/>
    </row>
    <row r="5" spans="1:19" ht="15.75">
      <c r="A5" s="1117" t="s">
        <v>2337</v>
      </c>
      <c r="B5" s="1117"/>
      <c r="C5" s="1117"/>
      <c r="D5" s="1117"/>
      <c r="E5" s="1117"/>
      <c r="F5" s="1117"/>
      <c r="G5" s="1117"/>
      <c r="H5" s="1117"/>
      <c r="I5" s="1116"/>
      <c r="J5" s="1116"/>
      <c r="K5" s="1116"/>
      <c r="L5" s="1116"/>
      <c r="M5" s="1116"/>
      <c r="N5" s="1116"/>
      <c r="O5" s="1104"/>
      <c r="P5" s="1104"/>
      <c r="Q5" s="1104"/>
      <c r="R5" s="1104"/>
      <c r="S5" s="1104"/>
    </row>
    <row r="6" spans="1:19" ht="15.75">
      <c r="A6" s="1117" t="s">
        <v>2338</v>
      </c>
      <c r="B6" s="1117"/>
      <c r="C6" s="1117"/>
      <c r="D6" s="1117"/>
      <c r="E6" s="1117"/>
      <c r="F6" s="1117"/>
      <c r="G6" s="1117"/>
      <c r="H6" s="1117"/>
      <c r="I6" s="1116"/>
      <c r="J6" s="1116"/>
      <c r="K6" s="1116"/>
      <c r="L6" s="1116"/>
      <c r="M6" s="1116"/>
      <c r="N6" s="1116"/>
      <c r="O6" s="1104"/>
      <c r="P6" s="1104"/>
      <c r="Q6" s="1104"/>
      <c r="R6" s="1104"/>
      <c r="S6" s="1104"/>
    </row>
    <row r="7" spans="1:19" ht="39" customHeight="1">
      <c r="A7" s="1837" t="s">
        <v>771</v>
      </c>
      <c r="B7" s="1838" t="s">
        <v>2339</v>
      </c>
      <c r="C7" s="1840" t="s">
        <v>5</v>
      </c>
      <c r="D7" s="1837" t="s">
        <v>794</v>
      </c>
      <c r="E7" s="1841" t="s">
        <v>7</v>
      </c>
      <c r="F7" s="1841" t="s">
        <v>8</v>
      </c>
      <c r="G7" s="1843" t="s">
        <v>795</v>
      </c>
      <c r="H7" s="1843"/>
      <c r="I7" s="1843" t="s">
        <v>632</v>
      </c>
      <c r="J7" s="1843"/>
      <c r="K7" s="1837" t="s">
        <v>796</v>
      </c>
      <c r="L7" s="1840"/>
      <c r="M7" s="1837" t="s">
        <v>12</v>
      </c>
      <c r="N7" s="1837" t="s">
        <v>13</v>
      </c>
      <c r="O7" s="1104"/>
      <c r="P7" s="1104"/>
      <c r="Q7" s="1104"/>
      <c r="R7" s="1104"/>
      <c r="S7" s="1104"/>
    </row>
    <row r="8" spans="1:19" ht="15.75">
      <c r="A8" s="1838"/>
      <c r="B8" s="1839"/>
      <c r="C8" s="1838"/>
      <c r="D8" s="1838"/>
      <c r="E8" s="1842"/>
      <c r="F8" s="1842"/>
      <c r="G8" s="1118" t="s">
        <v>39</v>
      </c>
      <c r="H8" s="1118" t="s">
        <v>15</v>
      </c>
      <c r="I8" s="1118" t="s">
        <v>39</v>
      </c>
      <c r="J8" s="1119" t="s">
        <v>15</v>
      </c>
      <c r="K8" s="1118" t="s">
        <v>39</v>
      </c>
      <c r="L8" s="1119" t="s">
        <v>15</v>
      </c>
      <c r="M8" s="1841"/>
      <c r="N8" s="1841"/>
      <c r="O8" s="1104"/>
      <c r="P8" s="1104"/>
      <c r="Q8" s="1104"/>
      <c r="R8" s="1104"/>
      <c r="S8" s="1104"/>
    </row>
    <row r="9" spans="1:19">
      <c r="A9" s="1120">
        <v>1</v>
      </c>
      <c r="B9" s="1120">
        <v>2</v>
      </c>
      <c r="C9" s="1120">
        <v>3</v>
      </c>
      <c r="D9" s="1120">
        <v>5</v>
      </c>
      <c r="E9" s="1120">
        <v>6</v>
      </c>
      <c r="F9" s="1120">
        <v>7</v>
      </c>
      <c r="G9" s="1120">
        <v>8</v>
      </c>
      <c r="H9" s="1120">
        <v>9</v>
      </c>
      <c r="I9" s="1120">
        <v>10</v>
      </c>
      <c r="J9" s="1120">
        <v>11</v>
      </c>
      <c r="K9" s="1120">
        <v>12</v>
      </c>
      <c r="L9" s="1120">
        <v>13</v>
      </c>
      <c r="M9" s="1120">
        <v>14</v>
      </c>
      <c r="N9" s="1120">
        <v>15</v>
      </c>
      <c r="O9" s="1121"/>
      <c r="P9" s="1121"/>
      <c r="Q9" s="1121"/>
      <c r="R9" s="1121"/>
      <c r="S9" s="1121"/>
    </row>
    <row r="10" spans="1:19">
      <c r="A10" s="1133"/>
      <c r="B10" s="1846" t="s">
        <v>1299</v>
      </c>
      <c r="C10" s="1847"/>
      <c r="D10" s="1847"/>
      <c r="E10" s="1847"/>
      <c r="F10" s="1847"/>
      <c r="G10" s="1847"/>
      <c r="H10" s="1847"/>
      <c r="I10" s="1847"/>
      <c r="J10" s="1847"/>
      <c r="K10" s="1847"/>
      <c r="L10" s="1847"/>
      <c r="M10" s="1847"/>
      <c r="N10" s="1848"/>
      <c r="O10" s="1121"/>
      <c r="P10" s="1121"/>
      <c r="Q10" s="1121"/>
      <c r="R10" s="1121"/>
      <c r="S10" s="1121"/>
    </row>
    <row r="11" spans="1:19" ht="45">
      <c r="A11" s="1122">
        <v>1</v>
      </c>
      <c r="B11" s="1113" t="s">
        <v>2340</v>
      </c>
      <c r="C11" s="1111" t="s">
        <v>214</v>
      </c>
      <c r="D11" s="1112">
        <v>66</v>
      </c>
      <c r="E11" s="1844">
        <v>45870</v>
      </c>
      <c r="F11" s="1844">
        <v>46112</v>
      </c>
      <c r="G11" s="1129" t="s">
        <v>590</v>
      </c>
      <c r="H11" s="1110" t="s">
        <v>590</v>
      </c>
      <c r="I11" s="1129">
        <v>1</v>
      </c>
      <c r="J11" s="1148">
        <v>64.05</v>
      </c>
      <c r="K11" s="1130">
        <v>1</v>
      </c>
      <c r="L11" s="1148">
        <v>64.05</v>
      </c>
      <c r="M11" s="1137" t="s">
        <v>840</v>
      </c>
      <c r="N11" s="1845" t="s">
        <v>78</v>
      </c>
      <c r="O11" s="1123"/>
      <c r="P11" s="1124"/>
      <c r="Q11" s="1123"/>
      <c r="R11" s="1125"/>
      <c r="S11" s="1126"/>
    </row>
    <row r="12" spans="1:19" ht="30">
      <c r="A12" s="1122">
        <v>2</v>
      </c>
      <c r="B12" s="1127" t="s">
        <v>2341</v>
      </c>
      <c r="C12" s="1128" t="s">
        <v>472</v>
      </c>
      <c r="D12" s="1112">
        <v>5.15</v>
      </c>
      <c r="E12" s="1844"/>
      <c r="F12" s="1844"/>
      <c r="G12" s="1129" t="s">
        <v>590</v>
      </c>
      <c r="H12" s="1110" t="s">
        <v>590</v>
      </c>
      <c r="I12" s="1129">
        <v>0.4</v>
      </c>
      <c r="J12" s="1148">
        <v>5</v>
      </c>
      <c r="K12" s="1130">
        <v>0.4</v>
      </c>
      <c r="L12" s="1148">
        <v>5</v>
      </c>
      <c r="M12" s="1137" t="s">
        <v>153</v>
      </c>
      <c r="N12" s="1845"/>
      <c r="O12" s="1123"/>
      <c r="P12" s="1124"/>
      <c r="Q12" s="1123"/>
      <c r="R12" s="1125"/>
      <c r="S12" s="1126"/>
    </row>
    <row r="13" spans="1:19" ht="45">
      <c r="A13" s="1122">
        <v>3</v>
      </c>
      <c r="B13" s="1127" t="s">
        <v>2342</v>
      </c>
      <c r="C13" s="1128" t="s">
        <v>472</v>
      </c>
      <c r="D13" s="1112">
        <v>9.61</v>
      </c>
      <c r="E13" s="1844"/>
      <c r="F13" s="1844"/>
      <c r="G13" s="1129" t="s">
        <v>590</v>
      </c>
      <c r="H13" s="1110" t="s">
        <v>590</v>
      </c>
      <c r="I13" s="1129">
        <v>0.5</v>
      </c>
      <c r="J13" s="1148">
        <v>9.33</v>
      </c>
      <c r="K13" s="1130">
        <v>0.5</v>
      </c>
      <c r="L13" s="1148">
        <v>9.33</v>
      </c>
      <c r="M13" s="1137" t="s">
        <v>153</v>
      </c>
      <c r="N13" s="1845"/>
      <c r="O13" s="1104"/>
      <c r="P13" s="1124"/>
      <c r="Q13" s="1123"/>
      <c r="R13" s="1125"/>
      <c r="S13" s="1126"/>
    </row>
    <row r="14" spans="1:19" ht="45">
      <c r="A14" s="1122">
        <v>4</v>
      </c>
      <c r="B14" s="1127" t="s">
        <v>2343</v>
      </c>
      <c r="C14" s="1128" t="s">
        <v>472</v>
      </c>
      <c r="D14" s="1112">
        <v>8.19</v>
      </c>
      <c r="E14" s="1844"/>
      <c r="F14" s="1844"/>
      <c r="G14" s="1129" t="s">
        <v>590</v>
      </c>
      <c r="H14" s="1110" t="s">
        <v>590</v>
      </c>
      <c r="I14" s="1129">
        <v>0</v>
      </c>
      <c r="J14" s="1148" t="s">
        <v>590</v>
      </c>
      <c r="K14" s="1130">
        <v>0</v>
      </c>
      <c r="L14" s="1148" t="s">
        <v>590</v>
      </c>
      <c r="M14" s="1137" t="s">
        <v>929</v>
      </c>
      <c r="N14" s="1845"/>
      <c r="O14" s="1104"/>
      <c r="P14" s="1124"/>
      <c r="Q14" s="1123"/>
      <c r="R14" s="1125"/>
      <c r="S14" s="1126"/>
    </row>
    <row r="15" spans="1:19" ht="45">
      <c r="A15" s="1122">
        <v>5</v>
      </c>
      <c r="B15" s="1127" t="s">
        <v>2344</v>
      </c>
      <c r="C15" s="1128" t="s">
        <v>472</v>
      </c>
      <c r="D15" s="1112">
        <v>10.58</v>
      </c>
      <c r="E15" s="1844"/>
      <c r="F15" s="1844"/>
      <c r="G15" s="1129" t="s">
        <v>590</v>
      </c>
      <c r="H15" s="1110" t="s">
        <v>590</v>
      </c>
      <c r="I15" s="1129">
        <v>0</v>
      </c>
      <c r="J15" s="1148" t="s">
        <v>590</v>
      </c>
      <c r="K15" s="1130">
        <v>0</v>
      </c>
      <c r="L15" s="1148" t="s">
        <v>590</v>
      </c>
      <c r="M15" s="1137" t="s">
        <v>929</v>
      </c>
      <c r="N15" s="1845"/>
      <c r="O15" s="1104"/>
      <c r="P15" s="1124"/>
      <c r="Q15" s="1123"/>
      <c r="R15" s="1125"/>
      <c r="S15" s="1126"/>
    </row>
    <row r="16" spans="1:19" ht="60">
      <c r="A16" s="1122">
        <v>6</v>
      </c>
      <c r="B16" s="1127" t="s">
        <v>2345</v>
      </c>
      <c r="C16" s="1128" t="s">
        <v>472</v>
      </c>
      <c r="D16" s="1112">
        <v>7.13</v>
      </c>
      <c r="E16" s="1844"/>
      <c r="F16" s="1844"/>
      <c r="G16" s="1129" t="s">
        <v>590</v>
      </c>
      <c r="H16" s="1110" t="s">
        <v>590</v>
      </c>
      <c r="I16" s="1129">
        <v>0.3</v>
      </c>
      <c r="J16" s="1148">
        <v>6.92</v>
      </c>
      <c r="K16" s="1130">
        <v>0.3</v>
      </c>
      <c r="L16" s="1148">
        <v>6.92</v>
      </c>
      <c r="M16" s="1137" t="s">
        <v>153</v>
      </c>
      <c r="N16" s="1845"/>
      <c r="O16" s="1104"/>
      <c r="P16" s="1124"/>
      <c r="Q16" s="1123"/>
      <c r="R16" s="1125"/>
      <c r="S16" s="1126"/>
    </row>
    <row r="17" spans="1:19" ht="45">
      <c r="A17" s="1122">
        <v>7</v>
      </c>
      <c r="B17" s="1113" t="s">
        <v>2346</v>
      </c>
      <c r="C17" s="1128" t="s">
        <v>472</v>
      </c>
      <c r="D17" s="1112">
        <v>15.74</v>
      </c>
      <c r="E17" s="1844"/>
      <c r="F17" s="1844"/>
      <c r="G17" s="1129" t="s">
        <v>590</v>
      </c>
      <c r="H17" s="1110" t="s">
        <v>590</v>
      </c>
      <c r="I17" s="1129">
        <v>0.2</v>
      </c>
      <c r="J17" s="1148" t="s">
        <v>590</v>
      </c>
      <c r="K17" s="1130">
        <v>0.2</v>
      </c>
      <c r="L17" s="1148" t="s">
        <v>590</v>
      </c>
      <c r="M17" s="1137" t="s">
        <v>153</v>
      </c>
      <c r="N17" s="1845"/>
      <c r="O17" s="1104"/>
      <c r="P17" s="1124"/>
      <c r="Q17" s="1123"/>
      <c r="R17" s="1125"/>
      <c r="S17" s="1126"/>
    </row>
    <row r="18" spans="1:19" ht="45">
      <c r="A18" s="1122">
        <v>8</v>
      </c>
      <c r="B18" s="1113" t="s">
        <v>2347</v>
      </c>
      <c r="C18" s="1128" t="s">
        <v>212</v>
      </c>
      <c r="D18" s="1112">
        <v>3</v>
      </c>
      <c r="E18" s="1844"/>
      <c r="F18" s="1844"/>
      <c r="G18" s="1129" t="s">
        <v>590</v>
      </c>
      <c r="H18" s="1110" t="s">
        <v>590</v>
      </c>
      <c r="I18" s="1129">
        <v>1</v>
      </c>
      <c r="J18" s="1148" t="s">
        <v>590</v>
      </c>
      <c r="K18" s="1130">
        <v>1</v>
      </c>
      <c r="L18" s="1148" t="s">
        <v>590</v>
      </c>
      <c r="M18" s="1137" t="s">
        <v>840</v>
      </c>
      <c r="N18" s="1845"/>
      <c r="O18" s="1104"/>
      <c r="P18" s="1124"/>
      <c r="Q18" s="1123"/>
      <c r="R18" s="1125"/>
      <c r="S18" s="1126"/>
    </row>
    <row r="19" spans="1:19" ht="15.75">
      <c r="A19" s="1122"/>
      <c r="B19" s="1849" t="s">
        <v>1422</v>
      </c>
      <c r="C19" s="1850"/>
      <c r="D19" s="1850"/>
      <c r="E19" s="1850"/>
      <c r="F19" s="1850"/>
      <c r="G19" s="1850"/>
      <c r="H19" s="1850"/>
      <c r="I19" s="1850"/>
      <c r="J19" s="1850"/>
      <c r="K19" s="1850"/>
      <c r="L19" s="1850"/>
      <c r="M19" s="1850"/>
      <c r="N19" s="1851"/>
      <c r="O19" s="1104"/>
      <c r="P19" s="1124"/>
      <c r="Q19" s="1123"/>
      <c r="R19" s="1125"/>
      <c r="S19" s="1126"/>
    </row>
    <row r="20" spans="1:19" ht="45">
      <c r="A20" s="717">
        <v>1</v>
      </c>
      <c r="B20" s="1135" t="s">
        <v>2348</v>
      </c>
      <c r="C20" s="1115" t="s">
        <v>17</v>
      </c>
      <c r="D20" s="1112">
        <v>2.94</v>
      </c>
      <c r="E20" s="1143"/>
      <c r="F20" s="1109"/>
      <c r="G20" s="1134">
        <v>0</v>
      </c>
      <c r="H20" s="717" t="s">
        <v>590</v>
      </c>
      <c r="I20" s="1134">
        <v>0</v>
      </c>
      <c r="J20" s="717" t="s">
        <v>590</v>
      </c>
      <c r="K20" s="1134">
        <v>0</v>
      </c>
      <c r="L20" s="695" t="s">
        <v>590</v>
      </c>
      <c r="M20" s="1138" t="s">
        <v>929</v>
      </c>
      <c r="N20" s="1860" t="s">
        <v>78</v>
      </c>
      <c r="O20" s="1105"/>
      <c r="P20" s="1105"/>
      <c r="Q20" s="1105"/>
      <c r="R20" s="1105"/>
      <c r="S20" s="1105"/>
    </row>
    <row r="21" spans="1:19" ht="60">
      <c r="A21" s="717">
        <v>2</v>
      </c>
      <c r="B21" s="1136" t="s">
        <v>2349</v>
      </c>
      <c r="C21" s="717" t="s">
        <v>17</v>
      </c>
      <c r="D21" s="1112">
        <v>1</v>
      </c>
      <c r="E21" s="1143"/>
      <c r="F21" s="1109"/>
      <c r="G21" s="1131">
        <v>0</v>
      </c>
      <c r="H21" s="717" t="s">
        <v>590</v>
      </c>
      <c r="I21" s="1131">
        <v>0</v>
      </c>
      <c r="J21" s="717" t="s">
        <v>590</v>
      </c>
      <c r="K21" s="1131">
        <v>0</v>
      </c>
      <c r="L21" s="695" t="s">
        <v>590</v>
      </c>
      <c r="M21" s="1138" t="s">
        <v>929</v>
      </c>
      <c r="N21" s="1861"/>
      <c r="O21" s="1132"/>
      <c r="P21" s="1132"/>
      <c r="Q21" s="1132"/>
      <c r="R21" s="1132"/>
      <c r="S21" s="1132"/>
    </row>
    <row r="22" spans="1:19" ht="75">
      <c r="A22" s="717">
        <v>3</v>
      </c>
      <c r="B22" s="1136" t="s">
        <v>2350</v>
      </c>
      <c r="C22" s="717" t="s">
        <v>17</v>
      </c>
      <c r="D22" s="1114">
        <v>0.6</v>
      </c>
      <c r="E22" s="1143"/>
      <c r="F22" s="1109"/>
      <c r="G22" s="1131">
        <v>0</v>
      </c>
      <c r="H22" s="717" t="s">
        <v>590</v>
      </c>
      <c r="I22" s="1131">
        <v>0</v>
      </c>
      <c r="J22" s="717" t="s">
        <v>590</v>
      </c>
      <c r="K22" s="1131">
        <v>0</v>
      </c>
      <c r="L22" s="695" t="s">
        <v>590</v>
      </c>
      <c r="M22" s="1138" t="s">
        <v>929</v>
      </c>
      <c r="N22" s="1861"/>
      <c r="O22" s="1132"/>
      <c r="P22" s="1132"/>
      <c r="Q22" s="1132"/>
      <c r="R22" s="1132"/>
      <c r="S22" s="1132"/>
    </row>
    <row r="23" spans="1:19" ht="60">
      <c r="A23" s="717">
        <v>4</v>
      </c>
      <c r="B23" s="1136" t="s">
        <v>2351</v>
      </c>
      <c r="C23" s="717" t="s">
        <v>17</v>
      </c>
      <c r="D23" s="1114">
        <v>1.41</v>
      </c>
      <c r="E23" s="1143"/>
      <c r="F23" s="1109"/>
      <c r="G23" s="1131">
        <v>0</v>
      </c>
      <c r="H23" s="717" t="s">
        <v>590</v>
      </c>
      <c r="I23" s="1131">
        <v>0</v>
      </c>
      <c r="J23" s="717" t="s">
        <v>590</v>
      </c>
      <c r="K23" s="1131">
        <v>0</v>
      </c>
      <c r="L23" s="695" t="s">
        <v>590</v>
      </c>
      <c r="M23" s="1138" t="s">
        <v>929</v>
      </c>
      <c r="N23" s="1861"/>
      <c r="O23" s="1132"/>
      <c r="P23" s="1132"/>
      <c r="Q23" s="1132"/>
      <c r="R23" s="1132"/>
      <c r="S23" s="1132"/>
    </row>
    <row r="24" spans="1:19" ht="60">
      <c r="A24" s="717">
        <v>5</v>
      </c>
      <c r="B24" s="1136" t="s">
        <v>2352</v>
      </c>
      <c r="C24" s="717" t="s">
        <v>17</v>
      </c>
      <c r="D24" s="1114">
        <v>0.78</v>
      </c>
      <c r="E24" s="1143"/>
      <c r="F24" s="1109"/>
      <c r="G24" s="1131">
        <v>0</v>
      </c>
      <c r="H24" s="717" t="s">
        <v>590</v>
      </c>
      <c r="I24" s="1131">
        <v>0</v>
      </c>
      <c r="J24" s="717" t="s">
        <v>590</v>
      </c>
      <c r="K24" s="1131">
        <v>0</v>
      </c>
      <c r="L24" s="695" t="s">
        <v>590</v>
      </c>
      <c r="M24" s="1138" t="s">
        <v>929</v>
      </c>
      <c r="N24" s="1861"/>
      <c r="O24" s="1132"/>
      <c r="P24" s="1132"/>
      <c r="Q24" s="1132"/>
      <c r="R24" s="1132"/>
      <c r="S24" s="1132"/>
    </row>
    <row r="25" spans="1:19" ht="45">
      <c r="A25" s="717">
        <v>6</v>
      </c>
      <c r="B25" s="1136" t="s">
        <v>2353</v>
      </c>
      <c r="C25" s="717" t="s">
        <v>17</v>
      </c>
      <c r="D25" s="1114">
        <v>0.72</v>
      </c>
      <c r="E25" s="1143"/>
      <c r="F25" s="1109"/>
      <c r="G25" s="1131">
        <v>0</v>
      </c>
      <c r="H25" s="717" t="s">
        <v>590</v>
      </c>
      <c r="I25" s="1131">
        <v>0</v>
      </c>
      <c r="J25" s="717" t="s">
        <v>590</v>
      </c>
      <c r="K25" s="1131">
        <v>0</v>
      </c>
      <c r="L25" s="695" t="s">
        <v>590</v>
      </c>
      <c r="M25" s="1138" t="s">
        <v>929</v>
      </c>
      <c r="N25" s="1861"/>
      <c r="O25" s="1132"/>
      <c r="P25" s="1132"/>
      <c r="Q25" s="1132"/>
      <c r="R25" s="1132"/>
      <c r="S25" s="1132"/>
    </row>
    <row r="26" spans="1:19" ht="45">
      <c r="A26" s="717">
        <v>7</v>
      </c>
      <c r="B26" s="1136" t="s">
        <v>2354</v>
      </c>
      <c r="C26" s="717" t="s">
        <v>17</v>
      </c>
      <c r="D26" s="1114">
        <v>8.8000000000000007</v>
      </c>
      <c r="E26" s="1143"/>
      <c r="F26" s="1109"/>
      <c r="G26" s="1131">
        <v>0</v>
      </c>
      <c r="H26" s="717" t="s">
        <v>590</v>
      </c>
      <c r="I26" s="1131">
        <v>0</v>
      </c>
      <c r="J26" s="717" t="s">
        <v>590</v>
      </c>
      <c r="K26" s="1131">
        <v>0</v>
      </c>
      <c r="L26" s="695" t="s">
        <v>590</v>
      </c>
      <c r="M26" s="1138" t="s">
        <v>929</v>
      </c>
      <c r="N26" s="1861"/>
      <c r="O26" s="1132"/>
      <c r="P26" s="1132"/>
      <c r="Q26" s="1132"/>
      <c r="R26" s="1132"/>
      <c r="S26" s="1132"/>
    </row>
    <row r="27" spans="1:19" ht="45">
      <c r="A27" s="717">
        <v>8</v>
      </c>
      <c r="B27" s="1136" t="s">
        <v>2355</v>
      </c>
      <c r="C27" s="717" t="s">
        <v>17</v>
      </c>
      <c r="D27" s="1112">
        <v>2.93</v>
      </c>
      <c r="E27" s="1143"/>
      <c r="F27" s="1109"/>
      <c r="G27" s="1131">
        <v>0</v>
      </c>
      <c r="H27" s="717" t="s">
        <v>590</v>
      </c>
      <c r="I27" s="1131">
        <v>0</v>
      </c>
      <c r="J27" s="717" t="s">
        <v>590</v>
      </c>
      <c r="K27" s="1131">
        <v>0</v>
      </c>
      <c r="L27" s="695" t="s">
        <v>590</v>
      </c>
      <c r="M27" s="1138" t="s">
        <v>929</v>
      </c>
      <c r="N27" s="1862"/>
      <c r="O27" s="1105"/>
      <c r="P27" s="1105"/>
      <c r="Q27" s="1105"/>
      <c r="R27" s="1105"/>
      <c r="S27" s="1105"/>
    </row>
    <row r="28" spans="1:19" ht="45">
      <c r="A28" s="717">
        <v>9</v>
      </c>
      <c r="B28" s="1136" t="s">
        <v>2356</v>
      </c>
      <c r="C28" s="717" t="s">
        <v>17</v>
      </c>
      <c r="D28" s="1112">
        <v>30.53</v>
      </c>
      <c r="E28" s="1143"/>
      <c r="F28" s="1109"/>
      <c r="G28" s="1131">
        <v>0</v>
      </c>
      <c r="H28" s="717" t="s">
        <v>590</v>
      </c>
      <c r="I28" s="1131">
        <v>0</v>
      </c>
      <c r="J28" s="717" t="s">
        <v>590</v>
      </c>
      <c r="K28" s="1131">
        <v>0</v>
      </c>
      <c r="L28" s="695" t="s">
        <v>590</v>
      </c>
      <c r="M28" s="1138" t="s">
        <v>929</v>
      </c>
      <c r="N28" s="1863" t="s">
        <v>78</v>
      </c>
      <c r="O28" s="1105"/>
      <c r="P28" s="1105"/>
      <c r="Q28" s="1105"/>
      <c r="R28" s="1105"/>
      <c r="S28" s="1105"/>
    </row>
    <row r="29" spans="1:19" ht="45">
      <c r="A29" s="717">
        <v>10</v>
      </c>
      <c r="B29" s="1136" t="s">
        <v>2357</v>
      </c>
      <c r="C29" s="717" t="s">
        <v>17</v>
      </c>
      <c r="D29" s="1112">
        <v>1.89</v>
      </c>
      <c r="E29" s="1143"/>
      <c r="F29" s="1109"/>
      <c r="G29" s="1131">
        <v>0</v>
      </c>
      <c r="H29" s="717" t="s">
        <v>590</v>
      </c>
      <c r="I29" s="1131">
        <v>0</v>
      </c>
      <c r="J29" s="717" t="s">
        <v>590</v>
      </c>
      <c r="K29" s="1131">
        <v>0</v>
      </c>
      <c r="L29" s="695" t="s">
        <v>590</v>
      </c>
      <c r="M29" s="1138" t="s">
        <v>929</v>
      </c>
      <c r="N29" s="1864"/>
      <c r="O29" s="1105"/>
      <c r="P29" s="1105"/>
      <c r="Q29" s="1105"/>
      <c r="R29" s="1105"/>
      <c r="S29" s="1105"/>
    </row>
    <row r="30" spans="1:19" ht="45">
      <c r="A30" s="717">
        <v>11</v>
      </c>
      <c r="B30" s="1136" t="s">
        <v>2358</v>
      </c>
      <c r="C30" s="717" t="s">
        <v>17</v>
      </c>
      <c r="D30" s="1112">
        <v>6</v>
      </c>
      <c r="E30" s="1143"/>
      <c r="F30" s="1109"/>
      <c r="G30" s="1131">
        <v>0</v>
      </c>
      <c r="H30" s="717" t="s">
        <v>590</v>
      </c>
      <c r="I30" s="1131">
        <v>0</v>
      </c>
      <c r="J30" s="717" t="s">
        <v>590</v>
      </c>
      <c r="K30" s="1131">
        <v>0</v>
      </c>
      <c r="L30" s="695" t="s">
        <v>590</v>
      </c>
      <c r="M30" s="1138" t="s">
        <v>929</v>
      </c>
      <c r="N30" s="1864"/>
      <c r="O30" s="1105"/>
      <c r="P30" s="1105"/>
      <c r="Q30" s="1105"/>
      <c r="R30" s="1105"/>
      <c r="S30" s="1105"/>
    </row>
    <row r="31" spans="1:19" ht="45">
      <c r="A31" s="717">
        <v>12</v>
      </c>
      <c r="B31" s="1136" t="s">
        <v>2359</v>
      </c>
      <c r="C31" s="717" t="s">
        <v>17</v>
      </c>
      <c r="D31" s="1112">
        <v>2.02</v>
      </c>
      <c r="E31" s="1143"/>
      <c r="F31" s="1109"/>
      <c r="G31" s="1131">
        <v>0</v>
      </c>
      <c r="H31" s="717" t="s">
        <v>590</v>
      </c>
      <c r="I31" s="1131">
        <v>0</v>
      </c>
      <c r="J31" s="717" t="s">
        <v>590</v>
      </c>
      <c r="K31" s="1131">
        <v>0</v>
      </c>
      <c r="L31" s="695" t="s">
        <v>590</v>
      </c>
      <c r="M31" s="1138" t="s">
        <v>929</v>
      </c>
      <c r="N31" s="1864"/>
      <c r="O31" s="1105"/>
      <c r="P31" s="1105"/>
      <c r="Q31" s="1105"/>
      <c r="R31" s="1105"/>
      <c r="S31" s="1105"/>
    </row>
    <row r="32" spans="1:19" ht="45">
      <c r="A32" s="717">
        <v>13</v>
      </c>
      <c r="B32" s="1136" t="s">
        <v>2359</v>
      </c>
      <c r="C32" s="717" t="s">
        <v>17</v>
      </c>
      <c r="D32" s="1112">
        <v>3.02</v>
      </c>
      <c r="E32" s="1143"/>
      <c r="F32" s="1109"/>
      <c r="G32" s="1131">
        <v>0</v>
      </c>
      <c r="H32" s="717" t="s">
        <v>590</v>
      </c>
      <c r="I32" s="1131">
        <v>0</v>
      </c>
      <c r="J32" s="717" t="s">
        <v>590</v>
      </c>
      <c r="K32" s="1131">
        <v>0</v>
      </c>
      <c r="L32" s="695" t="s">
        <v>590</v>
      </c>
      <c r="M32" s="1138" t="s">
        <v>929</v>
      </c>
      <c r="N32" s="1864"/>
      <c r="O32" s="1105"/>
      <c r="P32" s="1105"/>
      <c r="Q32" s="1105"/>
      <c r="R32" s="1105"/>
      <c r="S32" s="1105"/>
    </row>
    <row r="33" spans="1:18" ht="30">
      <c r="A33" s="717">
        <v>14</v>
      </c>
      <c r="B33" s="1136" t="s">
        <v>2360</v>
      </c>
      <c r="C33" s="717" t="s">
        <v>17</v>
      </c>
      <c r="D33" s="1112">
        <v>16</v>
      </c>
      <c r="E33" s="1143"/>
      <c r="F33" s="1109"/>
      <c r="G33" s="1131">
        <v>0</v>
      </c>
      <c r="H33" s="717" t="s">
        <v>590</v>
      </c>
      <c r="I33" s="1131">
        <v>0</v>
      </c>
      <c r="J33" s="717" t="s">
        <v>590</v>
      </c>
      <c r="K33" s="1131">
        <v>0</v>
      </c>
      <c r="L33" s="695" t="s">
        <v>590</v>
      </c>
      <c r="M33" s="1138" t="s">
        <v>929</v>
      </c>
      <c r="N33" s="1864"/>
      <c r="O33" s="1105"/>
      <c r="P33" s="1105"/>
      <c r="Q33" s="1105"/>
      <c r="R33" s="1105"/>
    </row>
    <row r="34" spans="1:18" ht="30">
      <c r="A34" s="717">
        <v>15</v>
      </c>
      <c r="B34" s="1136" t="s">
        <v>2361</v>
      </c>
      <c r="C34" s="717" t="s">
        <v>17</v>
      </c>
      <c r="D34" s="1112">
        <v>15.49</v>
      </c>
      <c r="E34" s="1145" t="s">
        <v>2362</v>
      </c>
      <c r="F34" s="1144">
        <v>46111</v>
      </c>
      <c r="G34" s="1131">
        <v>0</v>
      </c>
      <c r="H34" s="717" t="s">
        <v>590</v>
      </c>
      <c r="I34" s="1131">
        <v>0.8</v>
      </c>
      <c r="J34" s="1076">
        <v>15.04</v>
      </c>
      <c r="K34" s="1131">
        <v>0.8</v>
      </c>
      <c r="L34" s="1076">
        <v>15.04</v>
      </c>
      <c r="M34" s="698" t="s">
        <v>153</v>
      </c>
      <c r="N34" s="1864"/>
      <c r="O34" s="1105"/>
      <c r="P34" s="1105"/>
      <c r="Q34" s="1105"/>
      <c r="R34" s="1105"/>
    </row>
    <row r="35" spans="1:18" ht="30">
      <c r="A35" s="717">
        <v>16</v>
      </c>
      <c r="B35" s="1136" t="s">
        <v>2363</v>
      </c>
      <c r="C35" s="717" t="s">
        <v>17</v>
      </c>
      <c r="D35" s="1112">
        <v>21.48</v>
      </c>
      <c r="E35" s="1145" t="s">
        <v>2364</v>
      </c>
      <c r="F35" s="1144">
        <v>46111</v>
      </c>
      <c r="G35" s="1131">
        <v>0</v>
      </c>
      <c r="H35" s="717" t="s">
        <v>590</v>
      </c>
      <c r="I35" s="1131">
        <v>0.6</v>
      </c>
      <c r="J35" s="1076">
        <v>20.86</v>
      </c>
      <c r="K35" s="1131">
        <v>0.6</v>
      </c>
      <c r="L35" s="1076">
        <v>20.86</v>
      </c>
      <c r="M35" s="698" t="s">
        <v>153</v>
      </c>
      <c r="N35" s="1864"/>
      <c r="O35" s="1105"/>
      <c r="P35" s="1105"/>
      <c r="Q35" s="1105"/>
      <c r="R35" s="1105"/>
    </row>
    <row r="36" spans="1:18" ht="45">
      <c r="A36" s="717">
        <v>17</v>
      </c>
      <c r="B36" s="1136" t="s">
        <v>2365</v>
      </c>
      <c r="C36" s="717" t="s">
        <v>17</v>
      </c>
      <c r="D36" s="1112">
        <v>20.34</v>
      </c>
      <c r="E36" s="1145" t="s">
        <v>2366</v>
      </c>
      <c r="F36" s="1144">
        <v>46111</v>
      </c>
      <c r="G36" s="1131">
        <v>0</v>
      </c>
      <c r="H36" s="717" t="s">
        <v>590</v>
      </c>
      <c r="I36" s="1131">
        <v>1</v>
      </c>
      <c r="J36" s="1076">
        <v>14.87</v>
      </c>
      <c r="K36" s="1131">
        <v>1</v>
      </c>
      <c r="L36" s="1076">
        <v>14.87</v>
      </c>
      <c r="M36" s="698" t="s">
        <v>840</v>
      </c>
      <c r="N36" s="1864"/>
      <c r="O36" s="1105"/>
      <c r="P36" s="1105"/>
      <c r="Q36" s="1105"/>
      <c r="R36" s="1105"/>
    </row>
    <row r="37" spans="1:18" ht="45">
      <c r="A37" s="717">
        <v>18</v>
      </c>
      <c r="B37" s="1136" t="s">
        <v>2367</v>
      </c>
      <c r="C37" s="717" t="s">
        <v>17</v>
      </c>
      <c r="D37" s="1112">
        <v>5.61</v>
      </c>
      <c r="E37" s="1145" t="s">
        <v>2368</v>
      </c>
      <c r="F37" s="1144">
        <v>46111</v>
      </c>
      <c r="G37" s="1131">
        <v>0</v>
      </c>
      <c r="H37" s="717" t="s">
        <v>590</v>
      </c>
      <c r="I37" s="1131">
        <v>1</v>
      </c>
      <c r="J37" s="1076">
        <v>5.44</v>
      </c>
      <c r="K37" s="1131">
        <v>1</v>
      </c>
      <c r="L37" s="1076">
        <v>5.44</v>
      </c>
      <c r="M37" s="698" t="s">
        <v>840</v>
      </c>
      <c r="N37" s="1865"/>
      <c r="O37" s="1105"/>
      <c r="P37" s="1105"/>
      <c r="Q37" s="1105"/>
      <c r="R37" s="1105"/>
    </row>
    <row r="38" spans="1:18" ht="30">
      <c r="A38" s="717">
        <v>19</v>
      </c>
      <c r="B38" s="1136" t="s">
        <v>2369</v>
      </c>
      <c r="C38" s="717" t="s">
        <v>17</v>
      </c>
      <c r="D38" s="1112">
        <v>18.899999999999999</v>
      </c>
      <c r="E38" s="1145" t="s">
        <v>1871</v>
      </c>
      <c r="F38" s="1144">
        <v>46111</v>
      </c>
      <c r="G38" s="1131">
        <v>0</v>
      </c>
      <c r="H38" s="717" t="s">
        <v>590</v>
      </c>
      <c r="I38" s="1131">
        <v>0.8</v>
      </c>
      <c r="J38" s="1076">
        <v>12.46</v>
      </c>
      <c r="K38" s="1131">
        <v>0.8</v>
      </c>
      <c r="L38" s="1076">
        <v>12.46</v>
      </c>
      <c r="M38" s="698" t="s">
        <v>153</v>
      </c>
      <c r="N38" s="1863" t="s">
        <v>78</v>
      </c>
      <c r="O38" s="1105"/>
      <c r="P38" s="1105"/>
      <c r="Q38" s="1105"/>
      <c r="R38" s="1105"/>
    </row>
    <row r="39" spans="1:18" ht="45">
      <c r="A39" s="717">
        <v>20</v>
      </c>
      <c r="B39" s="1136" t="s">
        <v>2370</v>
      </c>
      <c r="C39" s="717" t="s">
        <v>17</v>
      </c>
      <c r="D39" s="1112">
        <v>7.95</v>
      </c>
      <c r="E39" s="1145" t="s">
        <v>2371</v>
      </c>
      <c r="F39" s="1144">
        <v>46111</v>
      </c>
      <c r="G39" s="1131">
        <v>0</v>
      </c>
      <c r="H39" s="717" t="s">
        <v>590</v>
      </c>
      <c r="I39" s="1131">
        <v>1</v>
      </c>
      <c r="J39" s="1076">
        <v>7.72</v>
      </c>
      <c r="K39" s="1131">
        <v>1</v>
      </c>
      <c r="L39" s="1076">
        <v>7.72</v>
      </c>
      <c r="M39" s="698" t="s">
        <v>840</v>
      </c>
      <c r="N39" s="1864"/>
      <c r="O39" s="1105"/>
      <c r="P39" s="1105"/>
      <c r="Q39" s="1105"/>
      <c r="R39" s="1105"/>
    </row>
    <row r="40" spans="1:18" ht="45">
      <c r="A40" s="717">
        <v>21</v>
      </c>
      <c r="B40" s="1136" t="s">
        <v>2372</v>
      </c>
      <c r="C40" s="717" t="s">
        <v>17</v>
      </c>
      <c r="D40" s="1112">
        <v>7.76</v>
      </c>
      <c r="E40" s="1145" t="s">
        <v>2373</v>
      </c>
      <c r="F40" s="1144">
        <v>46111</v>
      </c>
      <c r="G40" s="1131">
        <v>0</v>
      </c>
      <c r="H40" s="717" t="s">
        <v>590</v>
      </c>
      <c r="I40" s="1131">
        <v>1</v>
      </c>
      <c r="J40" s="1076" t="s">
        <v>590</v>
      </c>
      <c r="K40" s="1131">
        <v>1</v>
      </c>
      <c r="L40" s="1149" t="s">
        <v>590</v>
      </c>
      <c r="M40" s="698" t="s">
        <v>840</v>
      </c>
      <c r="N40" s="1865"/>
      <c r="O40" s="1105"/>
      <c r="P40" s="1105"/>
      <c r="Q40" s="1105"/>
      <c r="R40" s="1105"/>
    </row>
    <row r="41" spans="1:18" ht="15.75">
      <c r="A41" s="1139"/>
      <c r="B41" s="1866" t="s">
        <v>1589</v>
      </c>
      <c r="C41" s="1867"/>
      <c r="D41" s="1867"/>
      <c r="E41" s="1867"/>
      <c r="F41" s="1867"/>
      <c r="G41" s="1867"/>
      <c r="H41" s="1867"/>
      <c r="I41" s="1867"/>
      <c r="J41" s="1867"/>
      <c r="K41" s="1867"/>
      <c r="L41" s="1867"/>
      <c r="M41" s="1867"/>
      <c r="N41" s="1868"/>
      <c r="O41" s="1104"/>
      <c r="P41" s="1104"/>
      <c r="Q41" s="1104"/>
      <c r="R41" s="1104"/>
    </row>
    <row r="42" spans="1:18" ht="60">
      <c r="A42" s="698">
        <v>1</v>
      </c>
      <c r="B42" s="1136" t="s">
        <v>2374</v>
      </c>
      <c r="C42" s="698" t="s">
        <v>17</v>
      </c>
      <c r="D42" s="1146">
        <v>8.5914699999999993</v>
      </c>
      <c r="E42" s="699">
        <v>45883</v>
      </c>
      <c r="F42" s="699">
        <v>46111</v>
      </c>
      <c r="G42" s="1106">
        <v>0</v>
      </c>
      <c r="H42" s="698" t="s">
        <v>590</v>
      </c>
      <c r="I42" s="1106">
        <v>0</v>
      </c>
      <c r="J42" s="698" t="s">
        <v>590</v>
      </c>
      <c r="K42" s="698" t="s">
        <v>590</v>
      </c>
      <c r="L42" s="698" t="s">
        <v>590</v>
      </c>
      <c r="M42" s="698" t="s">
        <v>929</v>
      </c>
      <c r="N42" s="1859" t="s">
        <v>78</v>
      </c>
      <c r="O42" s="1140"/>
      <c r="P42" s="1141"/>
      <c r="Q42" s="1147"/>
      <c r="R42" s="1105"/>
    </row>
    <row r="43" spans="1:18" ht="75">
      <c r="A43" s="698">
        <v>2</v>
      </c>
      <c r="B43" s="1136" t="s">
        <v>2375</v>
      </c>
      <c r="C43" s="698" t="s">
        <v>17</v>
      </c>
      <c r="D43" s="1146">
        <v>3.3559700000000001</v>
      </c>
      <c r="E43" s="699">
        <v>45883</v>
      </c>
      <c r="F43" s="699">
        <v>46111</v>
      </c>
      <c r="G43" s="1106">
        <v>0</v>
      </c>
      <c r="H43" s="698" t="s">
        <v>590</v>
      </c>
      <c r="I43" s="1106">
        <v>0</v>
      </c>
      <c r="J43" s="698" t="s">
        <v>590</v>
      </c>
      <c r="K43" s="698" t="s">
        <v>590</v>
      </c>
      <c r="L43" s="698" t="s">
        <v>590</v>
      </c>
      <c r="M43" s="698" t="s">
        <v>929</v>
      </c>
      <c r="N43" s="1859"/>
      <c r="O43" s="1142"/>
      <c r="P43" s="1141"/>
      <c r="Q43" s="1147"/>
      <c r="R43" s="1105"/>
    </row>
    <row r="44" spans="1:18" ht="60">
      <c r="A44" s="698">
        <v>3</v>
      </c>
      <c r="B44" s="1136" t="s">
        <v>2376</v>
      </c>
      <c r="C44" s="698" t="s">
        <v>17</v>
      </c>
      <c r="D44" s="1146">
        <v>4.4839099999999998</v>
      </c>
      <c r="E44" s="699">
        <v>45883</v>
      </c>
      <c r="F44" s="699">
        <v>46111</v>
      </c>
      <c r="G44" s="1106">
        <v>0</v>
      </c>
      <c r="H44" s="698" t="s">
        <v>590</v>
      </c>
      <c r="I44" s="1106">
        <v>1</v>
      </c>
      <c r="J44" s="1080">
        <v>4.03</v>
      </c>
      <c r="K44" s="1106">
        <v>1</v>
      </c>
      <c r="L44" s="1080">
        <v>4.03</v>
      </c>
      <c r="M44" s="698" t="s">
        <v>840</v>
      </c>
      <c r="N44" s="1859"/>
      <c r="O44" s="1140"/>
      <c r="P44" s="1141"/>
      <c r="Q44" s="1147"/>
      <c r="R44" s="1105"/>
    </row>
    <row r="45" spans="1:18" ht="30">
      <c r="A45" s="698">
        <v>4</v>
      </c>
      <c r="B45" s="1136" t="s">
        <v>2377</v>
      </c>
      <c r="C45" s="698" t="s">
        <v>17</v>
      </c>
      <c r="D45" s="1146">
        <v>3.0198800000000001</v>
      </c>
      <c r="E45" s="699">
        <v>45883</v>
      </c>
      <c r="F45" s="699">
        <v>46111</v>
      </c>
      <c r="G45" s="1106">
        <v>0</v>
      </c>
      <c r="H45" s="698" t="s">
        <v>590</v>
      </c>
      <c r="I45" s="1106" t="s">
        <v>590</v>
      </c>
      <c r="J45" s="1080" t="s">
        <v>590</v>
      </c>
      <c r="K45" s="698" t="s">
        <v>590</v>
      </c>
      <c r="L45" s="1080" t="s">
        <v>590</v>
      </c>
      <c r="M45" s="698" t="s">
        <v>929</v>
      </c>
      <c r="N45" s="1859"/>
      <c r="O45" s="1140"/>
      <c r="P45" s="1141"/>
      <c r="Q45" s="1147"/>
      <c r="R45" s="1105"/>
    </row>
    <row r="46" spans="1:18" ht="45">
      <c r="A46" s="698">
        <v>5</v>
      </c>
      <c r="B46" s="1136" t="s">
        <v>2378</v>
      </c>
      <c r="C46" s="698" t="s">
        <v>17</v>
      </c>
      <c r="D46" s="1146">
        <v>13.237602799999999</v>
      </c>
      <c r="E46" s="699">
        <v>45883</v>
      </c>
      <c r="F46" s="699">
        <v>46111</v>
      </c>
      <c r="G46" s="1106">
        <v>0</v>
      </c>
      <c r="H46" s="698" t="s">
        <v>590</v>
      </c>
      <c r="I46" s="1108">
        <v>1</v>
      </c>
      <c r="J46" s="1080">
        <v>11.91</v>
      </c>
      <c r="K46" s="1108">
        <v>1</v>
      </c>
      <c r="L46" s="1080">
        <v>11.91</v>
      </c>
      <c r="M46" s="698" t="s">
        <v>840</v>
      </c>
      <c r="N46" s="1859"/>
      <c r="O46" s="1140"/>
      <c r="P46" s="1141"/>
      <c r="Q46" s="1147"/>
      <c r="R46" s="1107"/>
    </row>
    <row r="47" spans="1:18" ht="45">
      <c r="A47" s="1122">
        <v>6</v>
      </c>
      <c r="B47" s="1136" t="s">
        <v>2379</v>
      </c>
      <c r="C47" s="698" t="s">
        <v>17</v>
      </c>
      <c r="D47" s="1150">
        <v>6.55</v>
      </c>
      <c r="E47" s="699">
        <v>45883</v>
      </c>
      <c r="F47" s="699">
        <v>46111</v>
      </c>
      <c r="G47" s="1129">
        <v>0</v>
      </c>
      <c r="H47" s="1129" t="s">
        <v>590</v>
      </c>
      <c r="I47" s="1129">
        <v>0.15</v>
      </c>
      <c r="J47" s="1148">
        <v>5.89</v>
      </c>
      <c r="K47" s="1129">
        <v>0.15</v>
      </c>
      <c r="L47" s="1148">
        <v>5.89</v>
      </c>
      <c r="M47" s="1151" t="s">
        <v>153</v>
      </c>
      <c r="N47" s="1859"/>
      <c r="O47" s="1104"/>
      <c r="P47" s="1104"/>
      <c r="Q47" s="1104"/>
      <c r="R47" s="1104"/>
    </row>
    <row r="49" spans="1:15" ht="18.75">
      <c r="A49" s="1876" t="s">
        <v>2173</v>
      </c>
      <c r="B49" s="1876"/>
      <c r="C49" s="1876"/>
      <c r="D49" s="1876"/>
      <c r="E49" s="1876"/>
      <c r="F49" s="1876"/>
      <c r="G49" s="1876"/>
      <c r="H49" s="1876"/>
      <c r="I49" s="1876"/>
      <c r="J49" s="1876"/>
      <c r="K49" s="1876"/>
      <c r="L49" s="1876"/>
      <c r="M49" s="1876"/>
      <c r="N49" s="1876"/>
      <c r="O49" s="1876"/>
    </row>
    <row r="50" spans="1:15" ht="18.75">
      <c r="A50" s="1174"/>
      <c r="B50" s="1174"/>
      <c r="C50" s="1174"/>
      <c r="D50" s="1174"/>
      <c r="E50" s="1174"/>
      <c r="F50" s="1174"/>
      <c r="G50" s="1174"/>
      <c r="H50" s="1174"/>
      <c r="I50" s="1174"/>
      <c r="J50" s="1174"/>
      <c r="K50" s="1174"/>
      <c r="L50" s="1174"/>
      <c r="M50" s="1174"/>
      <c r="N50" s="1174"/>
      <c r="O50" s="1174"/>
    </row>
    <row r="51" spans="1:15" ht="18.75">
      <c r="A51" s="1877" t="s">
        <v>787</v>
      </c>
      <c r="B51" s="1877"/>
      <c r="C51" s="1877"/>
      <c r="D51" s="1877"/>
      <c r="E51" s="1877"/>
      <c r="F51" s="1877"/>
      <c r="G51" s="1877"/>
      <c r="H51" s="1877"/>
      <c r="I51" s="1877"/>
      <c r="J51" s="1174"/>
      <c r="K51" s="1174"/>
      <c r="L51" s="1174"/>
      <c r="M51" s="1174"/>
      <c r="N51" s="1174"/>
      <c r="O51" s="1174"/>
    </row>
    <row r="52" spans="1:15" ht="18.75">
      <c r="A52" s="1175" t="s">
        <v>788</v>
      </c>
      <c r="B52" s="1175"/>
      <c r="C52" s="1175"/>
      <c r="D52" s="1175"/>
      <c r="E52" s="1175"/>
      <c r="F52" s="1175"/>
      <c r="G52" s="1175"/>
      <c r="H52" s="1175"/>
      <c r="I52" s="1175"/>
      <c r="J52" s="1174"/>
      <c r="K52" s="1174"/>
      <c r="L52" s="1174"/>
      <c r="M52" s="1174"/>
      <c r="N52" s="1174"/>
      <c r="O52" s="1174"/>
    </row>
    <row r="53" spans="1:15" ht="18.75">
      <c r="A53" s="1175" t="s">
        <v>789</v>
      </c>
      <c r="B53" s="1175"/>
      <c r="C53" s="1175"/>
      <c r="D53" s="1175"/>
      <c r="E53" s="1175"/>
      <c r="F53" s="1175"/>
      <c r="G53" s="1175"/>
      <c r="H53" s="1175"/>
      <c r="I53" s="1175"/>
      <c r="J53" s="1174"/>
      <c r="K53" s="1174"/>
      <c r="L53" s="1174"/>
      <c r="M53" s="1174"/>
      <c r="N53" s="1174"/>
      <c r="O53" s="1174"/>
    </row>
    <row r="54" spans="1:15" ht="18.75">
      <c r="A54" s="1175" t="s">
        <v>790</v>
      </c>
      <c r="B54" s="1175"/>
      <c r="C54" s="1175"/>
      <c r="D54" s="1176"/>
      <c r="E54" s="1175"/>
      <c r="F54" s="1175"/>
      <c r="G54" s="1175"/>
      <c r="H54" s="1175"/>
      <c r="I54" s="1175"/>
      <c r="J54" s="1174"/>
      <c r="K54" s="1174"/>
      <c r="L54" s="1174"/>
      <c r="M54" s="1174"/>
      <c r="N54" s="1174"/>
      <c r="O54" s="1174"/>
    </row>
    <row r="55" spans="1:15" ht="18.75">
      <c r="A55" s="1175" t="s">
        <v>791</v>
      </c>
      <c r="B55" s="1175"/>
      <c r="C55" s="1175"/>
      <c r="D55" s="1175"/>
      <c r="E55" s="1175"/>
      <c r="F55" s="1175"/>
      <c r="G55" s="1175"/>
      <c r="H55" s="1175"/>
      <c r="I55" s="1175"/>
      <c r="J55" s="1174"/>
      <c r="K55" s="1174"/>
      <c r="L55" s="1174"/>
      <c r="M55" s="1174"/>
      <c r="N55" s="1174"/>
      <c r="O55" s="1174"/>
    </row>
    <row r="56" spans="1:15" ht="18.75">
      <c r="A56" s="1175" t="s">
        <v>792</v>
      </c>
      <c r="B56" s="1175"/>
      <c r="C56" s="1175"/>
      <c r="D56" s="1175"/>
      <c r="E56" s="1175"/>
      <c r="F56" s="1175"/>
      <c r="G56" s="1175"/>
      <c r="H56" s="1175"/>
      <c r="I56" s="1175"/>
      <c r="J56" s="1174"/>
      <c r="K56" s="1174"/>
      <c r="L56" s="1174"/>
      <c r="M56" s="1174"/>
      <c r="N56" s="1174"/>
      <c r="O56" s="1174"/>
    </row>
    <row r="57" spans="1:15" ht="46.5" customHeight="1">
      <c r="A57" s="1878" t="s">
        <v>771</v>
      </c>
      <c r="B57" s="1879" t="s">
        <v>793</v>
      </c>
      <c r="C57" s="1881" t="s">
        <v>5</v>
      </c>
      <c r="D57" s="1879" t="s">
        <v>397</v>
      </c>
      <c r="E57" s="1878" t="s">
        <v>794</v>
      </c>
      <c r="F57" s="1883" t="s">
        <v>7</v>
      </c>
      <c r="G57" s="1883" t="s">
        <v>8</v>
      </c>
      <c r="H57" s="1885" t="s">
        <v>795</v>
      </c>
      <c r="I57" s="1885"/>
      <c r="J57" s="1885" t="s">
        <v>632</v>
      </c>
      <c r="K57" s="1885"/>
      <c r="L57" s="1878" t="s">
        <v>796</v>
      </c>
      <c r="M57" s="1881"/>
      <c r="N57" s="1878" t="s">
        <v>12</v>
      </c>
      <c r="O57" s="1878" t="s">
        <v>13</v>
      </c>
    </row>
    <row r="58" spans="1:15">
      <c r="A58" s="1879"/>
      <c r="B58" s="1880"/>
      <c r="C58" s="1879"/>
      <c r="D58" s="1882"/>
      <c r="E58" s="1879"/>
      <c r="F58" s="1884"/>
      <c r="G58" s="1884"/>
      <c r="H58" s="1177" t="s">
        <v>39</v>
      </c>
      <c r="I58" s="1177" t="s">
        <v>15</v>
      </c>
      <c r="J58" s="1177" t="s">
        <v>39</v>
      </c>
      <c r="K58" s="1178" t="s">
        <v>15</v>
      </c>
      <c r="L58" s="1177" t="s">
        <v>39</v>
      </c>
      <c r="M58" s="1178" t="s">
        <v>15</v>
      </c>
      <c r="N58" s="1883"/>
      <c r="O58" s="1883"/>
    </row>
    <row r="59" spans="1:15">
      <c r="A59" s="1179">
        <v>1</v>
      </c>
      <c r="B59" s="1179">
        <v>2</v>
      </c>
      <c r="C59" s="1179">
        <v>3</v>
      </c>
      <c r="D59" s="1179">
        <v>4</v>
      </c>
      <c r="E59" s="1179">
        <v>5</v>
      </c>
      <c r="F59" s="1179">
        <v>6</v>
      </c>
      <c r="G59" s="1179">
        <v>7</v>
      </c>
      <c r="H59" s="1179">
        <v>8</v>
      </c>
      <c r="I59" s="1179">
        <v>9</v>
      </c>
      <c r="J59" s="1179">
        <v>10</v>
      </c>
      <c r="K59" s="1179">
        <v>11</v>
      </c>
      <c r="L59" s="1179">
        <v>12</v>
      </c>
      <c r="M59" s="1179">
        <v>13</v>
      </c>
      <c r="N59" s="1179">
        <v>14</v>
      </c>
      <c r="O59" s="1179">
        <v>15</v>
      </c>
    </row>
    <row r="60" spans="1:15">
      <c r="A60" s="1173">
        <v>1</v>
      </c>
      <c r="B60" s="1180" t="s">
        <v>797</v>
      </c>
      <c r="C60" s="1173" t="s">
        <v>401</v>
      </c>
      <c r="D60" s="1181">
        <v>8495</v>
      </c>
      <c r="E60" s="1182">
        <v>1699.8</v>
      </c>
      <c r="F60" s="1869">
        <v>45764</v>
      </c>
      <c r="G60" s="1869">
        <v>46312</v>
      </c>
      <c r="H60" s="1183">
        <v>0.14949999999999999</v>
      </c>
      <c r="I60" s="1886">
        <v>246.28754000000001</v>
      </c>
      <c r="J60" s="1183">
        <v>0</v>
      </c>
      <c r="K60" s="1889">
        <v>16.45</v>
      </c>
      <c r="L60" s="1184">
        <v>0.14949999999999999</v>
      </c>
      <c r="M60" s="1886">
        <v>262.73754000000002</v>
      </c>
      <c r="N60" s="1870" t="s">
        <v>593</v>
      </c>
      <c r="O60" s="1873" t="s">
        <v>22</v>
      </c>
    </row>
    <row r="61" spans="1:15" ht="30">
      <c r="A61" s="1173">
        <v>2</v>
      </c>
      <c r="B61" s="1180" t="s">
        <v>798</v>
      </c>
      <c r="C61" s="1173" t="s">
        <v>472</v>
      </c>
      <c r="D61" s="1181">
        <v>44.63</v>
      </c>
      <c r="E61" s="1182">
        <v>1699.8</v>
      </c>
      <c r="F61" s="1869"/>
      <c r="G61" s="1869"/>
      <c r="H61" s="1183">
        <v>0.16039999999999999</v>
      </c>
      <c r="I61" s="1887"/>
      <c r="J61" s="1183">
        <v>0</v>
      </c>
      <c r="K61" s="1889"/>
      <c r="L61" s="1184">
        <v>0.16039999999999999</v>
      </c>
      <c r="M61" s="1887"/>
      <c r="N61" s="1871"/>
      <c r="O61" s="1874"/>
    </row>
    <row r="62" spans="1:15">
      <c r="A62" s="1173">
        <v>3</v>
      </c>
      <c r="B62" s="1180" t="s">
        <v>799</v>
      </c>
      <c r="C62" s="1173" t="s">
        <v>472</v>
      </c>
      <c r="D62" s="1181">
        <v>1.5</v>
      </c>
      <c r="E62" s="1182">
        <v>397.57</v>
      </c>
      <c r="F62" s="1869"/>
      <c r="G62" s="1869"/>
      <c r="H62" s="1185" t="s">
        <v>590</v>
      </c>
      <c r="I62" s="1887"/>
      <c r="J62" s="1183" t="s">
        <v>590</v>
      </c>
      <c r="K62" s="1889"/>
      <c r="L62" s="1185" t="s">
        <v>590</v>
      </c>
      <c r="M62" s="1887"/>
      <c r="N62" s="1871"/>
      <c r="O62" s="1874"/>
    </row>
    <row r="63" spans="1:15">
      <c r="A63" s="1173">
        <v>4</v>
      </c>
      <c r="B63" s="1186" t="s">
        <v>800</v>
      </c>
      <c r="C63" s="1173" t="s">
        <v>399</v>
      </c>
      <c r="D63" s="1173">
        <v>1</v>
      </c>
      <c r="E63" s="1182">
        <v>6.14</v>
      </c>
      <c r="F63" s="1869"/>
      <c r="G63" s="1869"/>
      <c r="H63" s="1183">
        <v>1</v>
      </c>
      <c r="I63" s="1887"/>
      <c r="J63" s="1187"/>
      <c r="K63" s="1889"/>
      <c r="L63" s="711">
        <v>1</v>
      </c>
      <c r="M63" s="1887"/>
      <c r="N63" s="1871"/>
      <c r="O63" s="1874"/>
    </row>
    <row r="64" spans="1:15" ht="30">
      <c r="A64" s="1173">
        <v>5</v>
      </c>
      <c r="B64" s="1188" t="s">
        <v>801</v>
      </c>
      <c r="C64" s="1173" t="s">
        <v>212</v>
      </c>
      <c r="D64" s="1181">
        <v>60</v>
      </c>
      <c r="E64" s="1182">
        <v>42.05</v>
      </c>
      <c r="F64" s="1869"/>
      <c r="G64" s="1869"/>
      <c r="H64" s="1183" t="s">
        <v>590</v>
      </c>
      <c r="I64" s="1888"/>
      <c r="J64" s="1183" t="s">
        <v>590</v>
      </c>
      <c r="K64" s="1889"/>
      <c r="L64" s="1183" t="s">
        <v>590</v>
      </c>
      <c r="M64" s="1888"/>
      <c r="N64" s="1871"/>
      <c r="O64" s="1874"/>
    </row>
    <row r="65" spans="1:15">
      <c r="A65" s="1189"/>
      <c r="B65" s="1190" t="s">
        <v>802</v>
      </c>
      <c r="C65" s="729"/>
      <c r="D65" s="729"/>
      <c r="E65" s="1191">
        <v>2145.56</v>
      </c>
      <c r="F65" s="1192"/>
      <c r="G65" s="1193"/>
      <c r="H65" s="1194">
        <v>0.1241</v>
      </c>
      <c r="I65" s="1195"/>
      <c r="J65" s="1194">
        <v>5.5999999999999999E-3</v>
      </c>
      <c r="K65" s="1197"/>
      <c r="L65" s="1194">
        <v>0.12970000000000001</v>
      </c>
      <c r="M65" s="1196"/>
      <c r="N65" s="1872"/>
      <c r="O65" s="1875"/>
    </row>
    <row r="67" spans="1:15" ht="15.75">
      <c r="A67" s="1901" t="s">
        <v>2380</v>
      </c>
      <c r="B67" s="1901"/>
      <c r="C67" s="1901"/>
      <c r="D67" s="1901"/>
      <c r="E67" s="1901"/>
      <c r="F67" s="1901"/>
      <c r="G67" s="1901"/>
      <c r="H67" s="1901"/>
      <c r="I67" s="1901"/>
      <c r="J67" s="1901"/>
      <c r="K67" s="1901"/>
      <c r="L67" s="1901"/>
      <c r="M67" s="1901"/>
      <c r="N67" s="1901"/>
    </row>
    <row r="68" spans="1:15">
      <c r="A68" s="1902" t="s">
        <v>816</v>
      </c>
      <c r="B68" s="1902"/>
      <c r="C68" s="1902"/>
      <c r="D68" s="1902"/>
      <c r="E68" s="1902"/>
      <c r="F68" s="1902"/>
      <c r="G68" s="1902"/>
      <c r="H68" s="1902"/>
      <c r="I68" s="1903" t="s">
        <v>817</v>
      </c>
      <c r="J68" s="1903"/>
      <c r="K68" s="1903"/>
      <c r="L68" s="1903"/>
      <c r="M68" s="1903"/>
      <c r="N68" s="1201"/>
    </row>
    <row r="69" spans="1:15">
      <c r="A69" s="1202" t="s">
        <v>803</v>
      </c>
      <c r="B69" s="1202"/>
      <c r="C69" s="1202"/>
      <c r="D69" s="1202"/>
      <c r="E69" s="1202"/>
      <c r="F69" s="1202"/>
      <c r="G69" s="1202"/>
      <c r="H69" s="1202"/>
      <c r="I69" s="1903" t="s">
        <v>818</v>
      </c>
      <c r="J69" s="1903"/>
      <c r="K69" s="1903"/>
      <c r="L69" s="1903"/>
      <c r="M69" s="1903"/>
      <c r="N69" s="1201"/>
    </row>
    <row r="70" spans="1:15" ht="15.75">
      <c r="A70" s="1202" t="s">
        <v>819</v>
      </c>
      <c r="B70" s="1202"/>
      <c r="C70" s="1202"/>
      <c r="D70" s="1202"/>
      <c r="E70" s="1202"/>
      <c r="F70" s="1202"/>
      <c r="G70" s="1202"/>
      <c r="H70" s="1202"/>
      <c r="I70" s="1903" t="s">
        <v>805</v>
      </c>
      <c r="J70" s="1903"/>
      <c r="K70" s="1903"/>
      <c r="L70" s="1903"/>
      <c r="M70" s="1104"/>
      <c r="N70" s="1104"/>
    </row>
    <row r="71" spans="1:15" ht="15.75">
      <c r="A71" s="1202" t="s">
        <v>820</v>
      </c>
      <c r="B71" s="1202"/>
      <c r="C71" s="1202"/>
      <c r="D71" s="1202"/>
      <c r="E71" s="1202"/>
      <c r="F71" s="1202"/>
      <c r="G71" s="1202"/>
      <c r="H71" s="1202"/>
      <c r="I71" s="1104"/>
      <c r="J71" s="1104"/>
      <c r="K71" s="1104"/>
      <c r="L71" s="1104"/>
      <c r="M71" s="1104"/>
      <c r="N71" s="1104"/>
    </row>
    <row r="72" spans="1:15" ht="15.75">
      <c r="A72" s="1202" t="s">
        <v>804</v>
      </c>
      <c r="B72" s="1202"/>
      <c r="C72" s="1202"/>
      <c r="D72" s="1202"/>
      <c r="E72" s="1202"/>
      <c r="F72" s="1202"/>
      <c r="G72" s="1202"/>
      <c r="H72" s="1202"/>
      <c r="I72" s="1104"/>
      <c r="J72" s="1104"/>
      <c r="K72" s="1104"/>
      <c r="L72" s="1104"/>
      <c r="M72" s="1104"/>
      <c r="N72" s="1104"/>
    </row>
    <row r="73" spans="1:15" ht="15.75">
      <c r="A73" s="1202" t="s">
        <v>821</v>
      </c>
      <c r="B73" s="1202"/>
      <c r="C73" s="1203"/>
      <c r="D73" s="1202"/>
      <c r="E73" s="1104"/>
      <c r="F73" s="1104"/>
      <c r="G73" s="1104"/>
      <c r="H73" s="1104"/>
      <c r="I73" s="1104"/>
      <c r="J73" s="1104"/>
      <c r="K73" s="1104"/>
      <c r="L73" s="1904" t="s">
        <v>201</v>
      </c>
      <c r="M73" s="1904"/>
      <c r="N73" s="1904"/>
    </row>
    <row r="74" spans="1:15" ht="42" customHeight="1">
      <c r="A74" s="1895" t="s">
        <v>396</v>
      </c>
      <c r="B74" s="1899" t="s">
        <v>806</v>
      </c>
      <c r="C74" s="1895" t="s">
        <v>5</v>
      </c>
      <c r="D74" s="1895" t="s">
        <v>807</v>
      </c>
      <c r="E74" s="1899" t="s">
        <v>442</v>
      </c>
      <c r="F74" s="1899" t="s">
        <v>403</v>
      </c>
      <c r="G74" s="1895" t="s">
        <v>9</v>
      </c>
      <c r="H74" s="1895"/>
      <c r="I74" s="1895" t="s">
        <v>808</v>
      </c>
      <c r="J74" s="1895"/>
      <c r="K74" s="1895" t="s">
        <v>809</v>
      </c>
      <c r="L74" s="1895"/>
      <c r="M74" s="1895" t="s">
        <v>12</v>
      </c>
      <c r="N74" s="1895" t="s">
        <v>13</v>
      </c>
    </row>
    <row r="75" spans="1:15">
      <c r="A75" s="1895"/>
      <c r="B75" s="1900"/>
      <c r="C75" s="1895"/>
      <c r="D75" s="1895"/>
      <c r="E75" s="1900"/>
      <c r="F75" s="1900"/>
      <c r="G75" s="1204" t="s">
        <v>810</v>
      </c>
      <c r="H75" s="1204" t="s">
        <v>15</v>
      </c>
      <c r="I75" s="1204" t="s">
        <v>810</v>
      </c>
      <c r="J75" s="1204" t="s">
        <v>15</v>
      </c>
      <c r="K75" s="1204" t="s">
        <v>810</v>
      </c>
      <c r="L75" s="1204" t="s">
        <v>15</v>
      </c>
      <c r="M75" s="1895"/>
      <c r="N75" s="1895"/>
    </row>
    <row r="76" spans="1:15">
      <c r="A76" s="1205">
        <v>1</v>
      </c>
      <c r="B76" s="1206">
        <v>2</v>
      </c>
      <c r="C76" s="1205">
        <v>3</v>
      </c>
      <c r="D76" s="1205">
        <v>4</v>
      </c>
      <c r="E76" s="1205">
        <v>5</v>
      </c>
      <c r="F76" s="1205">
        <v>6</v>
      </c>
      <c r="G76" s="1205">
        <v>7</v>
      </c>
      <c r="H76" s="1205">
        <v>8</v>
      </c>
      <c r="I76" s="1205">
        <v>9</v>
      </c>
      <c r="J76" s="1205">
        <v>10</v>
      </c>
      <c r="K76" s="1205">
        <v>11</v>
      </c>
      <c r="L76" s="1205">
        <v>12</v>
      </c>
      <c r="M76" s="1205">
        <v>13</v>
      </c>
      <c r="N76" s="1205">
        <v>14</v>
      </c>
    </row>
    <row r="77" spans="1:15">
      <c r="A77" s="705">
        <v>1</v>
      </c>
      <c r="B77" s="1207" t="s">
        <v>822</v>
      </c>
      <c r="C77" s="723" t="s">
        <v>17</v>
      </c>
      <c r="D77" s="723">
        <v>5464.63</v>
      </c>
      <c r="E77" s="1853" t="s">
        <v>823</v>
      </c>
      <c r="F77" s="1853" t="s">
        <v>824</v>
      </c>
      <c r="G77" s="711">
        <v>0.97</v>
      </c>
      <c r="H77" s="1832">
        <v>6867.09</v>
      </c>
      <c r="I77" s="711">
        <v>0</v>
      </c>
      <c r="J77" s="1853" t="s">
        <v>590</v>
      </c>
      <c r="K77" s="711">
        <v>0.97</v>
      </c>
      <c r="L77" s="1909">
        <v>6867.09</v>
      </c>
      <c r="M77" s="1833" t="s">
        <v>1901</v>
      </c>
      <c r="N77" s="1892" t="s">
        <v>44</v>
      </c>
    </row>
    <row r="78" spans="1:15">
      <c r="A78" s="704">
        <v>2</v>
      </c>
      <c r="B78" s="1207" t="s">
        <v>210</v>
      </c>
      <c r="C78" s="721"/>
      <c r="D78" s="721"/>
      <c r="E78" s="1854"/>
      <c r="F78" s="1854"/>
      <c r="G78" s="1208"/>
      <c r="H78" s="1832"/>
      <c r="I78" s="1208"/>
      <c r="J78" s="1854"/>
      <c r="K78" s="1208"/>
      <c r="L78" s="1854"/>
      <c r="M78" s="1890"/>
      <c r="N78" s="1893"/>
    </row>
    <row r="79" spans="1:15">
      <c r="A79" s="1209"/>
      <c r="B79" s="1210" t="s">
        <v>211</v>
      </c>
      <c r="C79" s="723" t="s">
        <v>212</v>
      </c>
      <c r="D79" s="723">
        <v>540.88</v>
      </c>
      <c r="E79" s="1854"/>
      <c r="F79" s="1854"/>
      <c r="G79" s="711">
        <v>0.91</v>
      </c>
      <c r="H79" s="1832"/>
      <c r="I79" s="711">
        <v>0</v>
      </c>
      <c r="J79" s="1854"/>
      <c r="K79" s="711">
        <v>0.91</v>
      </c>
      <c r="L79" s="1854"/>
      <c r="M79" s="1890"/>
      <c r="N79" s="1893"/>
    </row>
    <row r="80" spans="1:15">
      <c r="A80" s="704">
        <v>3</v>
      </c>
      <c r="B80" s="1207" t="s">
        <v>825</v>
      </c>
      <c r="C80" s="721"/>
      <c r="D80" s="721"/>
      <c r="E80" s="1854"/>
      <c r="F80" s="1854"/>
      <c r="G80" s="1208"/>
      <c r="H80" s="1832"/>
      <c r="I80" s="1208"/>
      <c r="J80" s="1854"/>
      <c r="K80" s="1208"/>
      <c r="L80" s="1854"/>
      <c r="M80" s="1890"/>
      <c r="N80" s="1893"/>
    </row>
    <row r="81" spans="1:14">
      <c r="A81" s="1211"/>
      <c r="B81" s="1210" t="s">
        <v>826</v>
      </c>
      <c r="C81" s="723" t="s">
        <v>815</v>
      </c>
      <c r="D81" s="1212">
        <v>188.63</v>
      </c>
      <c r="E81" s="1854"/>
      <c r="F81" s="1854"/>
      <c r="G81" s="711">
        <v>0.5</v>
      </c>
      <c r="H81" s="1832"/>
      <c r="I81" s="711">
        <v>0</v>
      </c>
      <c r="J81" s="1854"/>
      <c r="K81" s="711">
        <v>0.5</v>
      </c>
      <c r="L81" s="1854"/>
      <c r="M81" s="1890"/>
      <c r="N81" s="1893"/>
    </row>
    <row r="82" spans="1:14">
      <c r="A82" s="1209"/>
      <c r="B82" s="1213" t="s">
        <v>827</v>
      </c>
      <c r="C82" s="723" t="s">
        <v>815</v>
      </c>
      <c r="D82" s="722">
        <v>818.03</v>
      </c>
      <c r="E82" s="1854"/>
      <c r="F82" s="1854"/>
      <c r="G82" s="711">
        <v>0.99</v>
      </c>
      <c r="H82" s="1832"/>
      <c r="I82" s="711">
        <v>0</v>
      </c>
      <c r="J82" s="1854"/>
      <c r="K82" s="711">
        <v>0.99</v>
      </c>
      <c r="L82" s="1854"/>
      <c r="M82" s="1890"/>
      <c r="N82" s="1893"/>
    </row>
    <row r="83" spans="1:14">
      <c r="A83" s="704">
        <v>4</v>
      </c>
      <c r="B83" s="1207" t="s">
        <v>229</v>
      </c>
      <c r="C83" s="721"/>
      <c r="D83" s="707"/>
      <c r="E83" s="1854"/>
      <c r="F83" s="1854"/>
      <c r="G83" s="1208"/>
      <c r="H83" s="1832"/>
      <c r="I83" s="1208"/>
      <c r="J83" s="1854"/>
      <c r="K83" s="1208"/>
      <c r="L83" s="1854"/>
      <c r="M83" s="1890"/>
      <c r="N83" s="1893"/>
    </row>
    <row r="84" spans="1:14">
      <c r="A84" s="1211"/>
      <c r="B84" s="1214" t="s">
        <v>828</v>
      </c>
      <c r="C84" s="723" t="s">
        <v>17</v>
      </c>
      <c r="D84" s="703">
        <v>44.32</v>
      </c>
      <c r="E84" s="1854"/>
      <c r="F84" s="1854"/>
      <c r="G84" s="711">
        <v>0.09</v>
      </c>
      <c r="H84" s="1832"/>
      <c r="I84" s="711">
        <v>0</v>
      </c>
      <c r="J84" s="1854"/>
      <c r="K84" s="711">
        <v>0.09</v>
      </c>
      <c r="L84" s="1854"/>
      <c r="M84" s="1890"/>
      <c r="N84" s="1893"/>
    </row>
    <row r="85" spans="1:14">
      <c r="A85" s="1209"/>
      <c r="B85" s="1215" t="s">
        <v>829</v>
      </c>
      <c r="C85" s="723" t="s">
        <v>17</v>
      </c>
      <c r="D85" s="703">
        <v>8.31</v>
      </c>
      <c r="E85" s="1854"/>
      <c r="F85" s="1854"/>
      <c r="G85" s="711">
        <v>0.96</v>
      </c>
      <c r="H85" s="1832"/>
      <c r="I85" s="711">
        <v>0</v>
      </c>
      <c r="J85" s="1854"/>
      <c r="K85" s="711">
        <v>0.96</v>
      </c>
      <c r="L85" s="1854"/>
      <c r="M85" s="1890"/>
      <c r="N85" s="1893"/>
    </row>
    <row r="86" spans="1:14" ht="28.5">
      <c r="A86" s="704">
        <v>5</v>
      </c>
      <c r="B86" s="718" t="s">
        <v>830</v>
      </c>
      <c r="C86" s="723"/>
      <c r="D86" s="723"/>
      <c r="E86" s="1854"/>
      <c r="F86" s="1854"/>
      <c r="G86" s="1208"/>
      <c r="H86" s="1832"/>
      <c r="I86" s="1208"/>
      <c r="J86" s="1854"/>
      <c r="K86" s="1208"/>
      <c r="L86" s="1854"/>
      <c r="M86" s="1890"/>
      <c r="N86" s="1893"/>
    </row>
    <row r="87" spans="1:14">
      <c r="A87" s="1211"/>
      <c r="B87" s="1210" t="s">
        <v>831</v>
      </c>
      <c r="C87" s="723" t="s">
        <v>815</v>
      </c>
      <c r="D87" s="703">
        <v>493.84</v>
      </c>
      <c r="E87" s="1854"/>
      <c r="F87" s="1854"/>
      <c r="G87" s="711" t="s">
        <v>590</v>
      </c>
      <c r="H87" s="1832"/>
      <c r="I87" s="711" t="s">
        <v>590</v>
      </c>
      <c r="J87" s="1854"/>
      <c r="K87" s="711" t="s">
        <v>590</v>
      </c>
      <c r="L87" s="1854"/>
      <c r="M87" s="1890"/>
      <c r="N87" s="1893"/>
    </row>
    <row r="88" spans="1:14">
      <c r="A88" s="1209"/>
      <c r="B88" s="1213" t="s">
        <v>832</v>
      </c>
      <c r="C88" s="723" t="s">
        <v>815</v>
      </c>
      <c r="D88" s="703">
        <v>96.86</v>
      </c>
      <c r="E88" s="1854"/>
      <c r="F88" s="1854"/>
      <c r="G88" s="711">
        <v>0.13</v>
      </c>
      <c r="H88" s="1832"/>
      <c r="I88" s="711">
        <v>0</v>
      </c>
      <c r="J88" s="1854"/>
      <c r="K88" s="711">
        <v>0.13</v>
      </c>
      <c r="L88" s="1854"/>
      <c r="M88" s="1890"/>
      <c r="N88" s="1893"/>
    </row>
    <row r="89" spans="1:14">
      <c r="A89" s="705">
        <v>6</v>
      </c>
      <c r="B89" s="1207" t="s">
        <v>833</v>
      </c>
      <c r="C89" s="723" t="s">
        <v>834</v>
      </c>
      <c r="D89" s="703">
        <v>344.5</v>
      </c>
      <c r="E89" s="1855"/>
      <c r="F89" s="1855"/>
      <c r="G89" s="711" t="s">
        <v>590</v>
      </c>
      <c r="H89" s="1832"/>
      <c r="I89" s="711" t="s">
        <v>590</v>
      </c>
      <c r="J89" s="1855"/>
      <c r="K89" s="711" t="s">
        <v>590</v>
      </c>
      <c r="L89" s="1855"/>
      <c r="M89" s="1891"/>
      <c r="N89" s="1894"/>
    </row>
    <row r="90" spans="1:14">
      <c r="A90" s="1216"/>
      <c r="B90" s="1217" t="s">
        <v>835</v>
      </c>
      <c r="C90" s="723"/>
      <c r="D90" s="1218">
        <v>8000</v>
      </c>
      <c r="E90" s="711"/>
      <c r="F90" s="711"/>
      <c r="G90" s="711"/>
      <c r="H90" s="1199"/>
      <c r="I90" s="711"/>
      <c r="J90" s="711"/>
      <c r="K90" s="711"/>
      <c r="L90" s="1200">
        <v>6867.09</v>
      </c>
      <c r="M90" s="1213"/>
      <c r="N90" s="1213"/>
    </row>
    <row r="93" spans="1:14" ht="19.5">
      <c r="A93" s="1896" t="s">
        <v>2381</v>
      </c>
      <c r="B93" s="1896"/>
      <c r="C93" s="1896"/>
      <c r="D93" s="1896"/>
      <c r="E93" s="1896"/>
      <c r="F93" s="1896"/>
      <c r="G93" s="1896"/>
      <c r="H93" s="1896"/>
      <c r="I93" s="1896"/>
      <c r="J93" s="1896"/>
      <c r="K93" s="1896"/>
      <c r="L93" s="1896"/>
      <c r="M93" s="1896"/>
      <c r="N93" s="1896"/>
    </row>
    <row r="94" spans="1:14" ht="17.25" customHeight="1">
      <c r="A94" s="1219"/>
      <c r="B94" s="1223"/>
      <c r="C94" s="1224"/>
      <c r="D94" s="1223"/>
      <c r="E94" s="1223"/>
      <c r="F94" s="1223"/>
      <c r="G94" s="1223"/>
      <c r="H94" s="1223"/>
      <c r="I94" s="1223"/>
      <c r="J94" s="1223"/>
      <c r="K94" s="1223"/>
      <c r="L94" s="1223"/>
      <c r="M94" s="1224"/>
      <c r="N94" s="1223"/>
    </row>
    <row r="95" spans="1:14" ht="15.75">
      <c r="A95" s="1225" t="s">
        <v>836</v>
      </c>
      <c r="B95" s="1226"/>
      <c r="C95" s="1227"/>
      <c r="D95" s="1223"/>
      <c r="E95" s="1223"/>
      <c r="F95" s="1223"/>
      <c r="G95" s="1223"/>
      <c r="H95" s="1223"/>
      <c r="I95" s="1223"/>
      <c r="J95" s="1223"/>
      <c r="K95" s="1223"/>
      <c r="L95" s="1223"/>
      <c r="M95" s="1224"/>
      <c r="N95" s="1223"/>
    </row>
    <row r="96" spans="1:14" ht="39" customHeight="1">
      <c r="A96" s="1801" t="s">
        <v>396</v>
      </c>
      <c r="B96" s="1801" t="s">
        <v>317</v>
      </c>
      <c r="C96" s="1801" t="s">
        <v>5</v>
      </c>
      <c r="D96" s="1801" t="s">
        <v>837</v>
      </c>
      <c r="E96" s="1801" t="s">
        <v>7</v>
      </c>
      <c r="F96" s="1801" t="s">
        <v>403</v>
      </c>
      <c r="G96" s="1810" t="s">
        <v>9</v>
      </c>
      <c r="H96" s="1811"/>
      <c r="I96" s="1810" t="s">
        <v>808</v>
      </c>
      <c r="J96" s="1811"/>
      <c r="K96" s="1810" t="s">
        <v>147</v>
      </c>
      <c r="L96" s="1811"/>
      <c r="M96" s="1812" t="s">
        <v>12</v>
      </c>
      <c r="N96" s="1823" t="s">
        <v>445</v>
      </c>
    </row>
    <row r="97" spans="1:14">
      <c r="A97" s="1802"/>
      <c r="B97" s="1802"/>
      <c r="C97" s="1802"/>
      <c r="D97" s="1802"/>
      <c r="E97" s="1802"/>
      <c r="F97" s="1802"/>
      <c r="G97" s="1221" t="s">
        <v>337</v>
      </c>
      <c r="H97" s="1221" t="s">
        <v>75</v>
      </c>
      <c r="I97" s="1221" t="s">
        <v>337</v>
      </c>
      <c r="J97" s="1221" t="s">
        <v>75</v>
      </c>
      <c r="K97" s="1221" t="s">
        <v>337</v>
      </c>
      <c r="L97" s="1221" t="s">
        <v>75</v>
      </c>
      <c r="M97" s="1813"/>
      <c r="N97" s="1824"/>
    </row>
    <row r="98" spans="1:14">
      <c r="A98" s="1220">
        <v>1</v>
      </c>
      <c r="B98" s="696">
        <v>2</v>
      </c>
      <c r="C98" s="1220">
        <v>3</v>
      </c>
      <c r="D98" s="1220">
        <v>4</v>
      </c>
      <c r="E98" s="1220">
        <v>5</v>
      </c>
      <c r="F98" s="1220">
        <v>6</v>
      </c>
      <c r="G98" s="1220">
        <v>7</v>
      </c>
      <c r="H98" s="1220">
        <v>8</v>
      </c>
      <c r="I98" s="1220">
        <v>9</v>
      </c>
      <c r="J98" s="1220">
        <v>10</v>
      </c>
      <c r="K98" s="1220">
        <v>11</v>
      </c>
      <c r="L98" s="1220">
        <v>12</v>
      </c>
      <c r="M98" s="1220">
        <v>13</v>
      </c>
      <c r="N98" s="1220">
        <v>14</v>
      </c>
    </row>
    <row r="99" spans="1:14">
      <c r="A99" s="1228" t="s">
        <v>838</v>
      </c>
      <c r="B99" s="1228"/>
      <c r="C99" s="1228"/>
      <c r="D99" s="1229"/>
      <c r="E99" s="1228"/>
      <c r="F99" s="1228"/>
      <c r="G99" s="1228"/>
      <c r="H99" s="1228"/>
      <c r="I99" s="1228"/>
      <c r="J99" s="1228"/>
      <c r="K99" s="1228"/>
      <c r="L99" s="1228"/>
      <c r="M99" s="1230"/>
      <c r="N99" s="1228"/>
    </row>
    <row r="100" spans="1:14">
      <c r="A100" s="698">
        <v>1</v>
      </c>
      <c r="B100" s="1232" t="s">
        <v>839</v>
      </c>
      <c r="C100" s="717" t="s">
        <v>212</v>
      </c>
      <c r="D100" s="1897">
        <v>480.72</v>
      </c>
      <c r="E100" s="699" t="s">
        <v>590</v>
      </c>
      <c r="F100" s="699" t="s">
        <v>590</v>
      </c>
      <c r="G100" s="1106">
        <v>0.91</v>
      </c>
      <c r="H100" s="1898">
        <v>216.33</v>
      </c>
      <c r="I100" s="1106" t="s">
        <v>590</v>
      </c>
      <c r="J100" s="1898" t="s">
        <v>590</v>
      </c>
      <c r="K100" s="1106">
        <v>0.91</v>
      </c>
      <c r="L100" s="1898">
        <v>216.33</v>
      </c>
      <c r="M100" s="698" t="s">
        <v>153</v>
      </c>
      <c r="N100" s="1917" t="s">
        <v>78</v>
      </c>
    </row>
    <row r="101" spans="1:14" ht="30">
      <c r="A101" s="698">
        <v>2</v>
      </c>
      <c r="B101" s="1231" t="s">
        <v>2382</v>
      </c>
      <c r="C101" s="717" t="s">
        <v>212</v>
      </c>
      <c r="D101" s="1897"/>
      <c r="E101" s="699" t="s">
        <v>590</v>
      </c>
      <c r="F101" s="699" t="s">
        <v>590</v>
      </c>
      <c r="G101" s="1106">
        <v>1</v>
      </c>
      <c r="H101" s="1898"/>
      <c r="I101" s="1106" t="s">
        <v>590</v>
      </c>
      <c r="J101" s="1898"/>
      <c r="K101" s="1106">
        <v>1</v>
      </c>
      <c r="L101" s="1898"/>
      <c r="M101" s="698" t="s">
        <v>840</v>
      </c>
      <c r="N101" s="1917"/>
    </row>
    <row r="102" spans="1:14" ht="45">
      <c r="A102" s="698">
        <v>3</v>
      </c>
      <c r="B102" s="1231" t="s">
        <v>2383</v>
      </c>
      <c r="C102" s="717" t="s">
        <v>212</v>
      </c>
      <c r="D102" s="1897"/>
      <c r="E102" s="699" t="s">
        <v>590</v>
      </c>
      <c r="F102" s="699" t="s">
        <v>590</v>
      </c>
      <c r="G102" s="1106" t="s">
        <v>590</v>
      </c>
      <c r="H102" s="1898"/>
      <c r="I102" s="1106" t="s">
        <v>590</v>
      </c>
      <c r="J102" s="1898"/>
      <c r="K102" s="1106" t="s">
        <v>590</v>
      </c>
      <c r="L102" s="1898"/>
      <c r="M102" s="698" t="s">
        <v>929</v>
      </c>
      <c r="N102" s="1917"/>
    </row>
    <row r="103" spans="1:14" ht="30">
      <c r="A103" s="698">
        <v>4</v>
      </c>
      <c r="B103" s="1231" t="s">
        <v>841</v>
      </c>
      <c r="C103" s="717" t="s">
        <v>212</v>
      </c>
      <c r="D103" s="1897"/>
      <c r="E103" s="699" t="s">
        <v>590</v>
      </c>
      <c r="F103" s="699" t="s">
        <v>590</v>
      </c>
      <c r="G103" s="1106">
        <v>1</v>
      </c>
      <c r="H103" s="1898"/>
      <c r="I103" s="1106" t="s">
        <v>590</v>
      </c>
      <c r="J103" s="1898"/>
      <c r="K103" s="1106">
        <v>1</v>
      </c>
      <c r="L103" s="1898"/>
      <c r="M103" s="698" t="s">
        <v>840</v>
      </c>
      <c r="N103" s="1917"/>
    </row>
    <row r="104" spans="1:14" ht="30">
      <c r="A104" s="698">
        <v>5</v>
      </c>
      <c r="B104" s="1222" t="s">
        <v>842</v>
      </c>
      <c r="C104" s="717" t="s">
        <v>212</v>
      </c>
      <c r="D104" s="1897"/>
      <c r="E104" s="699" t="s">
        <v>590</v>
      </c>
      <c r="F104" s="699" t="s">
        <v>590</v>
      </c>
      <c r="G104" s="1106">
        <v>1</v>
      </c>
      <c r="H104" s="1898"/>
      <c r="I104" s="1106" t="s">
        <v>590</v>
      </c>
      <c r="J104" s="1898"/>
      <c r="K104" s="1106">
        <v>1</v>
      </c>
      <c r="L104" s="1898"/>
      <c r="M104" s="698" t="s">
        <v>840</v>
      </c>
      <c r="N104" s="1917"/>
    </row>
    <row r="105" spans="1:14" ht="30">
      <c r="A105" s="698">
        <v>6</v>
      </c>
      <c r="B105" s="1222" t="s">
        <v>843</v>
      </c>
      <c r="C105" s="717" t="s">
        <v>212</v>
      </c>
      <c r="D105" s="1897"/>
      <c r="E105" s="699" t="s">
        <v>590</v>
      </c>
      <c r="F105" s="699" t="s">
        <v>590</v>
      </c>
      <c r="G105" s="1106">
        <v>1</v>
      </c>
      <c r="H105" s="1898"/>
      <c r="I105" s="1106" t="s">
        <v>590</v>
      </c>
      <c r="J105" s="1898"/>
      <c r="K105" s="1106">
        <v>1</v>
      </c>
      <c r="L105" s="1898"/>
      <c r="M105" s="698" t="s">
        <v>840</v>
      </c>
      <c r="N105" s="1917"/>
    </row>
    <row r="106" spans="1:14" ht="30">
      <c r="A106" s="698">
        <v>7</v>
      </c>
      <c r="B106" s="1222" t="s">
        <v>844</v>
      </c>
      <c r="C106" s="717" t="s">
        <v>212</v>
      </c>
      <c r="D106" s="1897"/>
      <c r="E106" s="699" t="s">
        <v>590</v>
      </c>
      <c r="F106" s="699" t="s">
        <v>590</v>
      </c>
      <c r="G106" s="1106">
        <v>1</v>
      </c>
      <c r="H106" s="1898"/>
      <c r="I106" s="1106" t="s">
        <v>590</v>
      </c>
      <c r="J106" s="1898"/>
      <c r="K106" s="1106">
        <v>1</v>
      </c>
      <c r="L106" s="1898"/>
      <c r="M106" s="698" t="s">
        <v>840</v>
      </c>
      <c r="N106" s="1917"/>
    </row>
    <row r="107" spans="1:14" ht="30">
      <c r="A107" s="698">
        <v>8</v>
      </c>
      <c r="B107" s="1222" t="s">
        <v>2384</v>
      </c>
      <c r="C107" s="717" t="s">
        <v>212</v>
      </c>
      <c r="D107" s="1897"/>
      <c r="E107" s="699" t="s">
        <v>590</v>
      </c>
      <c r="F107" s="699" t="s">
        <v>590</v>
      </c>
      <c r="G107" s="1106">
        <v>1</v>
      </c>
      <c r="H107" s="1898"/>
      <c r="I107" s="1106" t="s">
        <v>590</v>
      </c>
      <c r="J107" s="1898"/>
      <c r="K107" s="1106">
        <v>1</v>
      </c>
      <c r="L107" s="1898"/>
      <c r="M107" s="698" t="s">
        <v>840</v>
      </c>
      <c r="N107" s="1917"/>
    </row>
    <row r="108" spans="1:14" ht="30">
      <c r="A108" s="698">
        <v>9</v>
      </c>
      <c r="B108" s="1222" t="s">
        <v>2385</v>
      </c>
      <c r="C108" s="717" t="s">
        <v>212</v>
      </c>
      <c r="D108" s="1897"/>
      <c r="E108" s="699" t="s">
        <v>590</v>
      </c>
      <c r="F108" s="699" t="s">
        <v>590</v>
      </c>
      <c r="G108" s="1106">
        <v>1</v>
      </c>
      <c r="H108" s="1898"/>
      <c r="I108" s="1106" t="s">
        <v>590</v>
      </c>
      <c r="J108" s="1898"/>
      <c r="K108" s="1106">
        <v>1</v>
      </c>
      <c r="L108" s="1898"/>
      <c r="M108" s="698" t="s">
        <v>840</v>
      </c>
      <c r="N108" s="1917"/>
    </row>
    <row r="109" spans="1:14" ht="30">
      <c r="A109" s="698">
        <v>10</v>
      </c>
      <c r="B109" s="1222" t="s">
        <v>2386</v>
      </c>
      <c r="C109" s="717" t="s">
        <v>212</v>
      </c>
      <c r="D109" s="1897"/>
      <c r="E109" s="699" t="s">
        <v>590</v>
      </c>
      <c r="F109" s="699" t="s">
        <v>590</v>
      </c>
      <c r="G109" s="1106">
        <v>1</v>
      </c>
      <c r="H109" s="1898"/>
      <c r="I109" s="1106" t="s">
        <v>590</v>
      </c>
      <c r="J109" s="1898"/>
      <c r="K109" s="1106">
        <v>1</v>
      </c>
      <c r="L109" s="1898"/>
      <c r="M109" s="698" t="s">
        <v>840</v>
      </c>
      <c r="N109" s="1917" t="s">
        <v>78</v>
      </c>
    </row>
    <row r="110" spans="1:14" ht="30">
      <c r="A110" s="698">
        <v>11</v>
      </c>
      <c r="B110" s="1222" t="s">
        <v>2387</v>
      </c>
      <c r="C110" s="717" t="s">
        <v>212</v>
      </c>
      <c r="D110" s="1897"/>
      <c r="E110" s="699" t="s">
        <v>590</v>
      </c>
      <c r="F110" s="699" t="s">
        <v>590</v>
      </c>
      <c r="G110" s="1106">
        <v>1</v>
      </c>
      <c r="H110" s="1898"/>
      <c r="I110" s="1106" t="s">
        <v>590</v>
      </c>
      <c r="J110" s="1898"/>
      <c r="K110" s="1106">
        <v>1</v>
      </c>
      <c r="L110" s="1898"/>
      <c r="M110" s="698" t="s">
        <v>840</v>
      </c>
      <c r="N110" s="1917"/>
    </row>
    <row r="111" spans="1:14" ht="30">
      <c r="A111" s="698">
        <v>12</v>
      </c>
      <c r="B111" s="1222" t="s">
        <v>2388</v>
      </c>
      <c r="C111" s="717" t="s">
        <v>212</v>
      </c>
      <c r="D111" s="1897"/>
      <c r="E111" s="699" t="s">
        <v>590</v>
      </c>
      <c r="F111" s="699" t="s">
        <v>590</v>
      </c>
      <c r="G111" s="1106">
        <v>1</v>
      </c>
      <c r="H111" s="1898"/>
      <c r="I111" s="1106" t="s">
        <v>590</v>
      </c>
      <c r="J111" s="1898"/>
      <c r="K111" s="1106">
        <v>1</v>
      </c>
      <c r="L111" s="1898"/>
      <c r="M111" s="698" t="s">
        <v>840</v>
      </c>
      <c r="N111" s="1917"/>
    </row>
    <row r="112" spans="1:14" ht="30">
      <c r="A112" s="698">
        <v>13</v>
      </c>
      <c r="B112" s="1222" t="s">
        <v>2389</v>
      </c>
      <c r="C112" s="717"/>
      <c r="D112" s="1897"/>
      <c r="E112" s="699" t="s">
        <v>590</v>
      </c>
      <c r="F112" s="699" t="s">
        <v>590</v>
      </c>
      <c r="G112" s="1106">
        <v>1</v>
      </c>
      <c r="H112" s="1898"/>
      <c r="I112" s="1106" t="s">
        <v>590</v>
      </c>
      <c r="J112" s="1898"/>
      <c r="K112" s="1106">
        <v>1</v>
      </c>
      <c r="L112" s="1898"/>
      <c r="M112" s="698" t="s">
        <v>840</v>
      </c>
      <c r="N112" s="1917"/>
    </row>
    <row r="115" spans="1:12" ht="19.5">
      <c r="A115" s="1919" t="s">
        <v>2173</v>
      </c>
      <c r="B115" s="1919"/>
      <c r="C115" s="1919"/>
      <c r="D115" s="1919"/>
      <c r="E115" s="1919"/>
      <c r="F115" s="1919"/>
      <c r="G115" s="1919"/>
      <c r="H115" s="1919"/>
      <c r="I115" s="1919"/>
      <c r="J115" s="1919"/>
      <c r="K115" s="1919"/>
    </row>
    <row r="116" spans="1:12" ht="19.5">
      <c r="A116" s="1919" t="s">
        <v>845</v>
      </c>
      <c r="B116" s="1919"/>
      <c r="C116" s="1919"/>
      <c r="D116" s="1919"/>
      <c r="E116" s="1919"/>
      <c r="F116" s="1919"/>
      <c r="G116" s="1919"/>
      <c r="H116" s="1919"/>
      <c r="I116" s="1919"/>
      <c r="J116" s="1919"/>
      <c r="K116" s="1919"/>
    </row>
    <row r="117" spans="1:12" ht="19.5">
      <c r="A117" s="1235"/>
      <c r="B117" s="1235"/>
      <c r="C117" s="1235"/>
      <c r="D117" s="1235"/>
      <c r="E117" s="1235"/>
      <c r="F117" s="1235"/>
      <c r="G117" s="1235"/>
      <c r="H117" s="1235"/>
      <c r="I117" s="1235"/>
      <c r="J117" s="1235"/>
      <c r="K117" s="1235"/>
    </row>
    <row r="118" spans="1:12" ht="15.75">
      <c r="A118" s="1920" t="s">
        <v>846</v>
      </c>
      <c r="B118" s="1920"/>
      <c r="C118" s="1920"/>
      <c r="D118" s="1920"/>
      <c r="E118" s="1920"/>
      <c r="F118" s="1920"/>
      <c r="G118" s="1920"/>
      <c r="H118" s="1920"/>
      <c r="I118" s="1920"/>
      <c r="J118" s="1920"/>
      <c r="K118" s="1920"/>
    </row>
    <row r="119" spans="1:12" ht="15.75">
      <c r="A119" s="713"/>
      <c r="B119" s="713"/>
      <c r="C119" s="713"/>
      <c r="D119" s="713"/>
      <c r="E119" s="713"/>
      <c r="F119" s="713"/>
      <c r="G119" s="713"/>
      <c r="H119" s="713"/>
      <c r="I119" s="713"/>
      <c r="J119" s="1922" t="s">
        <v>847</v>
      </c>
      <c r="K119" s="1922"/>
    </row>
    <row r="120" spans="1:12" ht="15.75">
      <c r="A120" s="1905" t="s">
        <v>3</v>
      </c>
      <c r="B120" s="1905" t="s">
        <v>848</v>
      </c>
      <c r="C120" s="1905" t="s">
        <v>849</v>
      </c>
      <c r="D120" s="1905" t="s">
        <v>850</v>
      </c>
      <c r="E120" s="1905"/>
      <c r="F120" s="1905" t="s">
        <v>851</v>
      </c>
      <c r="G120" s="1905" t="s">
        <v>852</v>
      </c>
      <c r="H120" s="1905" t="s">
        <v>853</v>
      </c>
      <c r="I120" s="1905" t="s">
        <v>854</v>
      </c>
      <c r="J120" s="1905"/>
      <c r="K120" s="1908" t="s">
        <v>12</v>
      </c>
    </row>
    <row r="121" spans="1:12" ht="78.75">
      <c r="A121" s="1905"/>
      <c r="B121" s="1905"/>
      <c r="C121" s="1905"/>
      <c r="D121" s="715" t="s">
        <v>855</v>
      </c>
      <c r="E121" s="715" t="s">
        <v>856</v>
      </c>
      <c r="F121" s="1905"/>
      <c r="G121" s="1905"/>
      <c r="H121" s="1905"/>
      <c r="I121" s="714" t="s">
        <v>857</v>
      </c>
      <c r="J121" s="714" t="s">
        <v>858</v>
      </c>
      <c r="K121" s="1908"/>
    </row>
    <row r="122" spans="1:12" ht="15.75">
      <c r="A122" s="715">
        <v>1</v>
      </c>
      <c r="B122" s="715">
        <v>2</v>
      </c>
      <c r="C122" s="715">
        <v>3</v>
      </c>
      <c r="D122" s="715">
        <v>4</v>
      </c>
      <c r="E122" s="715">
        <v>5</v>
      </c>
      <c r="F122" s="715">
        <v>6</v>
      </c>
      <c r="G122" s="715">
        <v>7</v>
      </c>
      <c r="H122" s="715">
        <v>8</v>
      </c>
      <c r="I122" s="715">
        <v>9</v>
      </c>
      <c r="J122" s="715">
        <v>10</v>
      </c>
      <c r="K122" s="715">
        <v>11</v>
      </c>
    </row>
    <row r="123" spans="1:12" ht="78.75">
      <c r="A123" s="1236">
        <v>1</v>
      </c>
      <c r="B123" s="1237" t="s">
        <v>859</v>
      </c>
      <c r="C123" s="1238" t="s">
        <v>860</v>
      </c>
      <c r="D123" s="1240">
        <v>3358</v>
      </c>
      <c r="E123" s="1236" t="s">
        <v>861</v>
      </c>
      <c r="F123" s="1236" t="s">
        <v>862</v>
      </c>
      <c r="G123" s="1236" t="s">
        <v>863</v>
      </c>
      <c r="H123" s="1238" t="s">
        <v>864</v>
      </c>
      <c r="I123" s="1239" t="s">
        <v>590</v>
      </c>
      <c r="J123" s="1239">
        <v>0.4713</v>
      </c>
      <c r="K123" s="1238" t="s">
        <v>153</v>
      </c>
    </row>
    <row r="126" spans="1:12" ht="19.5">
      <c r="A126" s="1919" t="s">
        <v>2173</v>
      </c>
      <c r="B126" s="1919"/>
      <c r="C126" s="1919"/>
      <c r="D126" s="1919"/>
      <c r="E126" s="1919"/>
      <c r="F126" s="1919"/>
      <c r="G126" s="1919"/>
      <c r="H126" s="1919"/>
      <c r="I126" s="1919"/>
      <c r="J126" s="1919"/>
      <c r="K126" s="1919"/>
      <c r="L126" s="1919"/>
    </row>
    <row r="127" spans="1:12" ht="19.5">
      <c r="A127" s="1919" t="s">
        <v>845</v>
      </c>
      <c r="B127" s="1919"/>
      <c r="C127" s="1919"/>
      <c r="D127" s="1919"/>
      <c r="E127" s="1919"/>
      <c r="F127" s="1919"/>
      <c r="G127" s="1919"/>
      <c r="H127" s="1919"/>
      <c r="I127" s="1919"/>
      <c r="J127" s="1919"/>
      <c r="K127" s="1919"/>
      <c r="L127" s="1919"/>
    </row>
    <row r="128" spans="1:12" ht="19.5">
      <c r="A128" s="716"/>
      <c r="B128" s="716"/>
      <c r="C128" s="716"/>
      <c r="D128" s="716"/>
      <c r="E128" s="716"/>
      <c r="F128" s="716"/>
      <c r="G128" s="716"/>
      <c r="H128" s="716"/>
      <c r="I128" s="716"/>
      <c r="J128" s="716"/>
      <c r="K128" s="716"/>
      <c r="L128" s="716"/>
    </row>
    <row r="129" spans="1:14" ht="15.75">
      <c r="A129" s="1920" t="s">
        <v>865</v>
      </c>
      <c r="B129" s="1920"/>
      <c r="C129" s="1920"/>
      <c r="D129" s="1920"/>
      <c r="E129" s="1920"/>
      <c r="F129" s="1920"/>
      <c r="G129" s="1920"/>
      <c r="H129" s="1920"/>
      <c r="I129" s="1920"/>
      <c r="J129" s="1920"/>
      <c r="K129" s="1920"/>
      <c r="L129" s="1920"/>
    </row>
    <row r="130" spans="1:14" ht="15.75">
      <c r="A130" s="713"/>
      <c r="B130" s="713"/>
      <c r="C130" s="713"/>
      <c r="D130" s="713"/>
      <c r="E130" s="713"/>
      <c r="F130" s="713"/>
      <c r="G130" s="713"/>
      <c r="H130" s="713"/>
      <c r="I130" s="713"/>
      <c r="J130" s="713"/>
      <c r="K130" s="1923" t="s">
        <v>847</v>
      </c>
      <c r="L130" s="1923"/>
    </row>
    <row r="131" spans="1:14" ht="15.75">
      <c r="A131" s="1905" t="s">
        <v>3</v>
      </c>
      <c r="B131" s="1905" t="s">
        <v>848</v>
      </c>
      <c r="C131" s="1905" t="s">
        <v>849</v>
      </c>
      <c r="D131" s="1905" t="s">
        <v>850</v>
      </c>
      <c r="E131" s="1905"/>
      <c r="F131" s="1905" t="s">
        <v>866</v>
      </c>
      <c r="G131" s="1905"/>
      <c r="H131" s="1905" t="s">
        <v>867</v>
      </c>
      <c r="I131" s="1905"/>
      <c r="J131" s="1906" t="s">
        <v>868</v>
      </c>
      <c r="K131" s="1906" t="s">
        <v>869</v>
      </c>
      <c r="L131" s="1908" t="s">
        <v>12</v>
      </c>
    </row>
    <row r="132" spans="1:14" ht="63">
      <c r="A132" s="1905"/>
      <c r="B132" s="1905"/>
      <c r="C132" s="1905"/>
      <c r="D132" s="714" t="s">
        <v>870</v>
      </c>
      <c r="E132" s="714" t="s">
        <v>871</v>
      </c>
      <c r="F132" s="712" t="s">
        <v>872</v>
      </c>
      <c r="G132" s="712" t="s">
        <v>873</v>
      </c>
      <c r="H132" s="714" t="s">
        <v>874</v>
      </c>
      <c r="I132" s="714" t="s">
        <v>873</v>
      </c>
      <c r="J132" s="1907"/>
      <c r="K132" s="1907"/>
      <c r="L132" s="1908"/>
    </row>
    <row r="133" spans="1:14" ht="15.75">
      <c r="A133" s="715">
        <v>1</v>
      </c>
      <c r="B133" s="715">
        <v>2</v>
      </c>
      <c r="C133" s="715">
        <v>3</v>
      </c>
      <c r="D133" s="715">
        <v>4</v>
      </c>
      <c r="E133" s="715">
        <v>5</v>
      </c>
      <c r="F133" s="715">
        <v>6</v>
      </c>
      <c r="G133" s="715">
        <v>7</v>
      </c>
      <c r="H133" s="715">
        <v>8</v>
      </c>
      <c r="I133" s="715">
        <v>9</v>
      </c>
      <c r="J133" s="715">
        <v>10</v>
      </c>
      <c r="K133" s="715">
        <v>11</v>
      </c>
      <c r="L133" s="715">
        <v>12</v>
      </c>
    </row>
    <row r="134" spans="1:14" ht="78.75">
      <c r="A134" s="1236">
        <v>1</v>
      </c>
      <c r="B134" s="1237" t="s">
        <v>859</v>
      </c>
      <c r="C134" s="1238" t="s">
        <v>860</v>
      </c>
      <c r="D134" s="1240">
        <v>3358</v>
      </c>
      <c r="E134" s="1236" t="s">
        <v>590</v>
      </c>
      <c r="F134" s="1240" t="s">
        <v>590</v>
      </c>
      <c r="G134" s="1241">
        <v>1090.28</v>
      </c>
      <c r="H134" s="1241">
        <v>17.62</v>
      </c>
      <c r="I134" s="1241">
        <v>1090.28</v>
      </c>
      <c r="J134" s="1239" t="s">
        <v>590</v>
      </c>
      <c r="K134" s="1238" t="s">
        <v>590</v>
      </c>
      <c r="L134" s="1236" t="s">
        <v>590</v>
      </c>
    </row>
    <row r="137" spans="1:14" ht="16.5">
      <c r="A137" s="1924" t="s">
        <v>2390</v>
      </c>
      <c r="B137" s="1924"/>
      <c r="C137" s="1924"/>
      <c r="D137" s="1924"/>
      <c r="E137" s="1924"/>
      <c r="F137" s="1924"/>
      <c r="G137" s="1924"/>
      <c r="H137" s="1924"/>
      <c r="I137" s="1924"/>
      <c r="J137" s="1924"/>
      <c r="K137" s="1924"/>
      <c r="L137" s="1924"/>
      <c r="M137" s="1924"/>
      <c r="N137" s="1924"/>
    </row>
    <row r="138" spans="1:14" ht="16.5">
      <c r="A138" s="1925" t="s">
        <v>1297</v>
      </c>
      <c r="B138" s="1925"/>
      <c r="C138" s="1925"/>
      <c r="D138" s="1925"/>
      <c r="E138" s="1925"/>
      <c r="F138" s="1925"/>
      <c r="G138" s="1925"/>
      <c r="H138" s="1925"/>
      <c r="I138" s="1925"/>
      <c r="J138" s="1925"/>
      <c r="K138" s="1925"/>
      <c r="L138" s="1925"/>
      <c r="M138" s="1925"/>
      <c r="N138" s="1925"/>
    </row>
    <row r="139" spans="1:14" ht="30" customHeight="1">
      <c r="A139" s="1895" t="s">
        <v>771</v>
      </c>
      <c r="B139" s="1927" t="s">
        <v>793</v>
      </c>
      <c r="C139" s="1926" t="s">
        <v>5</v>
      </c>
      <c r="D139" s="1895" t="s">
        <v>1298</v>
      </c>
      <c r="E139" s="1906" t="s">
        <v>442</v>
      </c>
      <c r="F139" s="1906" t="s">
        <v>403</v>
      </c>
      <c r="G139" s="1929" t="s">
        <v>9</v>
      </c>
      <c r="H139" s="1929"/>
      <c r="I139" s="1929" t="s">
        <v>808</v>
      </c>
      <c r="J139" s="1929"/>
      <c r="K139" s="1929" t="s">
        <v>809</v>
      </c>
      <c r="L139" s="1929"/>
      <c r="M139" s="1895" t="s">
        <v>12</v>
      </c>
      <c r="N139" s="1895" t="s">
        <v>13</v>
      </c>
    </row>
    <row r="140" spans="1:14">
      <c r="A140" s="1926"/>
      <c r="B140" s="1928"/>
      <c r="C140" s="1926"/>
      <c r="D140" s="1926"/>
      <c r="E140" s="1907"/>
      <c r="F140" s="1907"/>
      <c r="G140" s="705" t="s">
        <v>39</v>
      </c>
      <c r="H140" s="705" t="s">
        <v>15</v>
      </c>
      <c r="I140" s="705" t="s">
        <v>39</v>
      </c>
      <c r="J140" s="705" t="s">
        <v>15</v>
      </c>
      <c r="K140" s="705" t="s">
        <v>39</v>
      </c>
      <c r="L140" s="705" t="s">
        <v>15</v>
      </c>
      <c r="M140" s="1895"/>
      <c r="N140" s="1895"/>
    </row>
    <row r="141" spans="1:14">
      <c r="A141" s="1242">
        <v>1</v>
      </c>
      <c r="B141" s="1243">
        <v>2</v>
      </c>
      <c r="C141" s="1242">
        <v>3</v>
      </c>
      <c r="D141" s="1242">
        <v>4</v>
      </c>
      <c r="E141" s="1242">
        <v>5</v>
      </c>
      <c r="F141" s="1242">
        <v>6</v>
      </c>
      <c r="G141" s="1242">
        <v>7</v>
      </c>
      <c r="H141" s="1242">
        <v>8</v>
      </c>
      <c r="I141" s="1242">
        <v>9</v>
      </c>
      <c r="J141" s="1242">
        <v>10</v>
      </c>
      <c r="K141" s="1242">
        <v>11</v>
      </c>
      <c r="L141" s="1242">
        <v>12</v>
      </c>
      <c r="M141" s="1242">
        <v>13</v>
      </c>
      <c r="N141" s="1242">
        <v>14</v>
      </c>
    </row>
    <row r="142" spans="1:14" ht="18.75">
      <c r="A142" s="1244"/>
      <c r="B142" s="1930" t="s">
        <v>1299</v>
      </c>
      <c r="C142" s="1931"/>
      <c r="D142" s="1931"/>
      <c r="E142" s="1931"/>
      <c r="F142" s="1931"/>
      <c r="G142" s="1931"/>
      <c r="H142" s="1931"/>
      <c r="I142" s="1931"/>
      <c r="J142" s="1931"/>
      <c r="K142" s="1931"/>
      <c r="L142" s="1931"/>
      <c r="M142" s="1931"/>
      <c r="N142" s="1932"/>
    </row>
    <row r="143" spans="1:14">
      <c r="A143" s="1933" t="s">
        <v>1300</v>
      </c>
      <c r="B143" s="1934"/>
      <c r="C143" s="1934"/>
      <c r="D143" s="1934"/>
      <c r="E143" s="1934"/>
      <c r="F143" s="1934"/>
      <c r="G143" s="1934"/>
      <c r="H143" s="1934"/>
      <c r="I143" s="1934"/>
      <c r="J143" s="1934"/>
      <c r="K143" s="1934"/>
      <c r="L143" s="1934"/>
      <c r="M143" s="1934"/>
      <c r="N143" s="1935"/>
    </row>
    <row r="144" spans="1:14">
      <c r="A144" s="1245" t="s">
        <v>1301</v>
      </c>
      <c r="B144" s="1213"/>
      <c r="C144" s="1213"/>
      <c r="D144" s="703"/>
      <c r="E144" s="1213"/>
      <c r="F144" s="1213"/>
      <c r="G144" s="1213"/>
      <c r="H144" s="1213"/>
      <c r="I144" s="1213"/>
      <c r="J144" s="1213"/>
      <c r="K144" s="1213"/>
      <c r="L144" s="1213"/>
      <c r="M144" s="1246"/>
      <c r="N144" s="1247"/>
    </row>
    <row r="145" spans="1:14" ht="31.5">
      <c r="A145" s="1248">
        <v>1</v>
      </c>
      <c r="B145" s="1249" t="s">
        <v>1302</v>
      </c>
      <c r="C145" s="1250" t="s">
        <v>212</v>
      </c>
      <c r="D145" s="730">
        <v>77.98</v>
      </c>
      <c r="E145" s="730" t="s">
        <v>1303</v>
      </c>
      <c r="F145" s="730" t="s">
        <v>1304</v>
      </c>
      <c r="G145" s="1251">
        <v>1</v>
      </c>
      <c r="H145" s="730" t="s">
        <v>590</v>
      </c>
      <c r="I145" s="1251" t="s">
        <v>590</v>
      </c>
      <c r="J145" s="702" t="s">
        <v>590</v>
      </c>
      <c r="K145" s="1252">
        <v>1</v>
      </c>
      <c r="L145" s="702">
        <v>300.94</v>
      </c>
      <c r="M145" s="1253" t="s">
        <v>840</v>
      </c>
      <c r="N145" s="1254" t="s">
        <v>1305</v>
      </c>
    </row>
    <row r="146" spans="1:14">
      <c r="A146" s="1256"/>
      <c r="B146" s="702"/>
      <c r="C146" s="731"/>
      <c r="D146" s="731"/>
      <c r="E146" s="1257"/>
      <c r="F146" s="731"/>
      <c r="G146" s="1258"/>
      <c r="H146" s="1256"/>
      <c r="I146" s="1257"/>
      <c r="J146" s="731"/>
      <c r="K146" s="1259"/>
      <c r="L146" s="1266"/>
      <c r="M146" s="1255"/>
      <c r="N146" s="1255"/>
    </row>
    <row r="147" spans="1:14">
      <c r="A147" s="1260" t="s">
        <v>1306</v>
      </c>
      <c r="B147" s="1261"/>
      <c r="C147" s="1261"/>
      <c r="D147" s="1261"/>
      <c r="E147" s="1261"/>
      <c r="F147" s="1261"/>
      <c r="G147" s="1261"/>
      <c r="H147" s="1261"/>
      <c r="I147" s="1261"/>
      <c r="J147" s="1261"/>
      <c r="K147" s="1261"/>
      <c r="L147" s="1266"/>
      <c r="M147" s="1261"/>
      <c r="N147" s="1262"/>
    </row>
    <row r="148" spans="1:14" ht="30">
      <c r="A148" s="1263">
        <v>1</v>
      </c>
      <c r="B148" s="1264" t="s">
        <v>1307</v>
      </c>
      <c r="C148" s="1263" t="s">
        <v>212</v>
      </c>
      <c r="D148" s="702">
        <v>41.217399999999998</v>
      </c>
      <c r="E148" s="702" t="s">
        <v>590</v>
      </c>
      <c r="F148" s="702" t="s">
        <v>590</v>
      </c>
      <c r="G148" s="1252">
        <v>1</v>
      </c>
      <c r="H148" s="1936" t="s">
        <v>590</v>
      </c>
      <c r="I148" s="1251" t="s">
        <v>590</v>
      </c>
      <c r="J148" s="1936" t="s">
        <v>590</v>
      </c>
      <c r="K148" s="1252">
        <v>1</v>
      </c>
      <c r="L148" s="1936">
        <v>299.99</v>
      </c>
      <c r="M148" s="1253" t="s">
        <v>840</v>
      </c>
      <c r="N148" s="1254" t="s">
        <v>1305</v>
      </c>
    </row>
    <row r="149" spans="1:14" ht="30">
      <c r="A149" s="1263">
        <v>2</v>
      </c>
      <c r="B149" s="1265" t="s">
        <v>1308</v>
      </c>
      <c r="C149" s="1263" t="s">
        <v>212</v>
      </c>
      <c r="D149" s="702">
        <v>31.44464</v>
      </c>
      <c r="E149" s="702" t="s">
        <v>590</v>
      </c>
      <c r="F149" s="702" t="s">
        <v>590</v>
      </c>
      <c r="G149" s="1252">
        <v>1</v>
      </c>
      <c r="H149" s="1937"/>
      <c r="I149" s="1251" t="s">
        <v>590</v>
      </c>
      <c r="J149" s="1937"/>
      <c r="K149" s="1252">
        <v>1</v>
      </c>
      <c r="L149" s="1937"/>
      <c r="M149" s="1253" t="s">
        <v>840</v>
      </c>
      <c r="N149" s="1254" t="s">
        <v>1305</v>
      </c>
    </row>
    <row r="150" spans="1:14" ht="30">
      <c r="A150" s="1263">
        <v>3</v>
      </c>
      <c r="B150" s="1265" t="s">
        <v>1309</v>
      </c>
      <c r="C150" s="1263" t="s">
        <v>212</v>
      </c>
      <c r="D150" s="702">
        <v>30.20918</v>
      </c>
      <c r="E150" s="702" t="s">
        <v>590</v>
      </c>
      <c r="F150" s="702" t="s">
        <v>590</v>
      </c>
      <c r="G150" s="1252">
        <v>1</v>
      </c>
      <c r="H150" s="1937"/>
      <c r="I150" s="1251" t="s">
        <v>590</v>
      </c>
      <c r="J150" s="1937"/>
      <c r="K150" s="1252">
        <v>1</v>
      </c>
      <c r="L150" s="1937"/>
      <c r="M150" s="1253" t="s">
        <v>840</v>
      </c>
      <c r="N150" s="1254" t="s">
        <v>1305</v>
      </c>
    </row>
    <row r="151" spans="1:14" ht="30">
      <c r="A151" s="1263">
        <v>4</v>
      </c>
      <c r="B151" s="1264" t="s">
        <v>1310</v>
      </c>
      <c r="C151" s="1263" t="s">
        <v>212</v>
      </c>
      <c r="D151" s="702">
        <v>50.652680000000004</v>
      </c>
      <c r="E151" s="702" t="s">
        <v>590</v>
      </c>
      <c r="F151" s="702" t="s">
        <v>590</v>
      </c>
      <c r="G151" s="1252">
        <v>1</v>
      </c>
      <c r="H151" s="1938"/>
      <c r="I151" s="1251" t="s">
        <v>590</v>
      </c>
      <c r="J151" s="1938"/>
      <c r="K151" s="1252">
        <v>1</v>
      </c>
      <c r="L151" s="1938"/>
      <c r="M151" s="1253" t="s">
        <v>840</v>
      </c>
      <c r="N151" s="1254" t="s">
        <v>1305</v>
      </c>
    </row>
    <row r="153" spans="1:14" ht="18.75">
      <c r="A153" s="1940" t="s">
        <v>2391</v>
      </c>
      <c r="B153" s="1940"/>
      <c r="C153" s="1940"/>
      <c r="D153" s="1940"/>
      <c r="E153" s="1940"/>
      <c r="F153" s="1940"/>
      <c r="G153" s="1940"/>
      <c r="H153" s="1940"/>
      <c r="I153" s="1940"/>
      <c r="J153" s="1940"/>
      <c r="K153" s="1940"/>
      <c r="L153" s="1940"/>
      <c r="M153" s="1940"/>
      <c r="N153" s="1940"/>
    </row>
    <row r="154" spans="1:14" ht="51" customHeight="1">
      <c r="A154" s="1895" t="s">
        <v>1902</v>
      </c>
      <c r="B154" s="1942" t="s">
        <v>793</v>
      </c>
      <c r="C154" s="1926" t="s">
        <v>5</v>
      </c>
      <c r="D154" s="1895" t="s">
        <v>794</v>
      </c>
      <c r="E154" s="1899" t="s">
        <v>1311</v>
      </c>
      <c r="F154" s="1899" t="s">
        <v>8</v>
      </c>
      <c r="G154" s="1945" t="s">
        <v>795</v>
      </c>
      <c r="H154" s="1945"/>
      <c r="I154" s="1945" t="s">
        <v>632</v>
      </c>
      <c r="J154" s="1945"/>
      <c r="K154" s="1895" t="s">
        <v>796</v>
      </c>
      <c r="L154" s="1926"/>
      <c r="M154" s="1895" t="s">
        <v>12</v>
      </c>
      <c r="N154" s="1895" t="s">
        <v>13</v>
      </c>
    </row>
    <row r="155" spans="1:14">
      <c r="A155" s="1941"/>
      <c r="B155" s="1943"/>
      <c r="C155" s="1941"/>
      <c r="D155" s="1941"/>
      <c r="E155" s="1944"/>
      <c r="F155" s="1944"/>
      <c r="G155" s="1268" t="s">
        <v>39</v>
      </c>
      <c r="H155" s="1268" t="s">
        <v>15</v>
      </c>
      <c r="I155" s="1268" t="s">
        <v>39</v>
      </c>
      <c r="J155" s="1269" t="s">
        <v>15</v>
      </c>
      <c r="K155" s="1268" t="s">
        <v>39</v>
      </c>
      <c r="L155" s="1269" t="s">
        <v>15</v>
      </c>
      <c r="M155" s="1899"/>
      <c r="N155" s="1899"/>
    </row>
    <row r="156" spans="1:14">
      <c r="A156" s="1270">
        <v>1</v>
      </c>
      <c r="B156" s="1270">
        <v>2</v>
      </c>
      <c r="C156" s="1270">
        <v>3</v>
      </c>
      <c r="D156" s="1270">
        <v>4</v>
      </c>
      <c r="E156" s="1271">
        <v>5</v>
      </c>
      <c r="F156" s="1271">
        <v>6</v>
      </c>
      <c r="G156" s="1270">
        <v>7</v>
      </c>
      <c r="H156" s="1270">
        <v>8</v>
      </c>
      <c r="I156" s="1270">
        <v>9</v>
      </c>
      <c r="J156" s="1270">
        <v>10</v>
      </c>
      <c r="K156" s="1270">
        <v>11</v>
      </c>
      <c r="L156" s="1270">
        <v>12</v>
      </c>
      <c r="M156" s="1271">
        <v>13</v>
      </c>
      <c r="N156" s="1271">
        <v>14</v>
      </c>
    </row>
    <row r="157" spans="1:14" ht="18.75">
      <c r="A157" s="1921" t="s">
        <v>1299</v>
      </c>
      <c r="B157" s="1921"/>
      <c r="C157" s="1921"/>
      <c r="D157" s="1921"/>
      <c r="E157" s="1921"/>
      <c r="F157" s="1921"/>
      <c r="G157" s="1921"/>
      <c r="H157" s="1921"/>
      <c r="I157" s="1921"/>
      <c r="J157" s="1921"/>
      <c r="K157" s="1921"/>
      <c r="L157" s="1921"/>
      <c r="M157" s="1921"/>
      <c r="N157" s="1921"/>
    </row>
    <row r="158" spans="1:14">
      <c r="A158" s="1807" t="s">
        <v>1312</v>
      </c>
      <c r="B158" s="1807"/>
      <c r="C158" s="1807"/>
      <c r="D158" s="1807"/>
      <c r="E158" s="1807"/>
      <c r="F158" s="1807"/>
      <c r="G158" s="1807"/>
      <c r="H158" s="1807"/>
      <c r="I158" s="1807"/>
      <c r="J158" s="1807"/>
      <c r="K158" s="1807"/>
      <c r="L158" s="1807"/>
      <c r="M158" s="1807"/>
      <c r="N158" s="1807"/>
    </row>
    <row r="159" spans="1:14" ht="45">
      <c r="A159" s="723">
        <v>1</v>
      </c>
      <c r="B159" s="1272" t="s">
        <v>1313</v>
      </c>
      <c r="C159" s="723" t="s">
        <v>212</v>
      </c>
      <c r="D159" s="703">
        <v>10.91</v>
      </c>
      <c r="E159" s="723" t="s">
        <v>1314</v>
      </c>
      <c r="F159" s="723" t="s">
        <v>340</v>
      </c>
      <c r="G159" s="1273">
        <v>1</v>
      </c>
      <c r="H159" s="1828">
        <v>148.1</v>
      </c>
      <c r="I159" s="701" t="s">
        <v>590</v>
      </c>
      <c r="J159" s="1828" t="s">
        <v>590</v>
      </c>
      <c r="K159" s="1273">
        <v>1</v>
      </c>
      <c r="L159" s="1828">
        <v>148.1</v>
      </c>
      <c r="M159" s="710" t="s">
        <v>840</v>
      </c>
      <c r="N159" s="710" t="s">
        <v>1315</v>
      </c>
    </row>
    <row r="160" spans="1:14" ht="75">
      <c r="A160" s="723">
        <v>2</v>
      </c>
      <c r="B160" s="1274" t="s">
        <v>1316</v>
      </c>
      <c r="C160" s="723" t="s">
        <v>228</v>
      </c>
      <c r="D160" s="703">
        <v>1.2</v>
      </c>
      <c r="E160" s="723" t="s">
        <v>1314</v>
      </c>
      <c r="F160" s="723" t="s">
        <v>340</v>
      </c>
      <c r="G160" s="711">
        <v>1</v>
      </c>
      <c r="H160" s="1828"/>
      <c r="I160" s="701" t="s">
        <v>590</v>
      </c>
      <c r="J160" s="1828"/>
      <c r="K160" s="711">
        <v>1</v>
      </c>
      <c r="L160" s="1828"/>
      <c r="M160" s="1275" t="s">
        <v>840</v>
      </c>
      <c r="N160" s="710" t="s">
        <v>1315</v>
      </c>
    </row>
    <row r="161" spans="1:14" ht="60">
      <c r="A161" s="723">
        <v>3</v>
      </c>
      <c r="B161" s="1274" t="s">
        <v>1317</v>
      </c>
      <c r="C161" s="723" t="s">
        <v>212</v>
      </c>
      <c r="D161" s="703">
        <v>1.84</v>
      </c>
      <c r="E161" s="723" t="s">
        <v>1318</v>
      </c>
      <c r="F161" s="723" t="s">
        <v>1319</v>
      </c>
      <c r="G161" s="711">
        <v>1</v>
      </c>
      <c r="H161" s="1828"/>
      <c r="I161" s="701" t="s">
        <v>590</v>
      </c>
      <c r="J161" s="1828"/>
      <c r="K161" s="711">
        <v>1</v>
      </c>
      <c r="L161" s="1828"/>
      <c r="M161" s="710" t="s">
        <v>840</v>
      </c>
      <c r="N161" s="710" t="s">
        <v>1315</v>
      </c>
    </row>
    <row r="162" spans="1:14" ht="60">
      <c r="A162" s="723">
        <v>4</v>
      </c>
      <c r="B162" s="1276" t="s">
        <v>1320</v>
      </c>
      <c r="C162" s="723" t="s">
        <v>212</v>
      </c>
      <c r="D162" s="703">
        <v>30.14</v>
      </c>
      <c r="E162" s="723" t="s">
        <v>1321</v>
      </c>
      <c r="F162" s="723" t="s">
        <v>1322</v>
      </c>
      <c r="G162" s="711">
        <v>1</v>
      </c>
      <c r="H162" s="1828"/>
      <c r="I162" s="701" t="s">
        <v>590</v>
      </c>
      <c r="J162" s="1828"/>
      <c r="K162" s="711">
        <v>1</v>
      </c>
      <c r="L162" s="1828"/>
      <c r="M162" s="710" t="s">
        <v>840</v>
      </c>
      <c r="N162" s="710" t="s">
        <v>1315</v>
      </c>
    </row>
    <row r="163" spans="1:14" ht="45">
      <c r="A163" s="723">
        <v>5</v>
      </c>
      <c r="B163" s="1276" t="s">
        <v>1323</v>
      </c>
      <c r="C163" s="723" t="s">
        <v>212</v>
      </c>
      <c r="D163" s="703">
        <v>14.52</v>
      </c>
      <c r="E163" s="723" t="s">
        <v>1324</v>
      </c>
      <c r="F163" s="723" t="s">
        <v>1325</v>
      </c>
      <c r="G163" s="711">
        <v>1</v>
      </c>
      <c r="H163" s="1828"/>
      <c r="I163" s="701" t="s">
        <v>590</v>
      </c>
      <c r="J163" s="1828"/>
      <c r="K163" s="711">
        <v>1</v>
      </c>
      <c r="L163" s="1828"/>
      <c r="M163" s="710" t="s">
        <v>840</v>
      </c>
      <c r="N163" s="710" t="s">
        <v>1315</v>
      </c>
    </row>
    <row r="164" spans="1:14" ht="30">
      <c r="A164" s="723">
        <v>6</v>
      </c>
      <c r="B164" s="1276" t="s">
        <v>1326</v>
      </c>
      <c r="C164" s="723" t="s">
        <v>212</v>
      </c>
      <c r="D164" s="703">
        <v>6.03</v>
      </c>
      <c r="E164" s="723" t="s">
        <v>1327</v>
      </c>
      <c r="F164" s="723" t="s">
        <v>1328</v>
      </c>
      <c r="G164" s="711">
        <v>1</v>
      </c>
      <c r="H164" s="1828"/>
      <c r="I164" s="701" t="s">
        <v>590</v>
      </c>
      <c r="J164" s="1828"/>
      <c r="K164" s="711">
        <v>1</v>
      </c>
      <c r="L164" s="1828"/>
      <c r="M164" s="1275" t="s">
        <v>840</v>
      </c>
      <c r="N164" s="710" t="s">
        <v>1315</v>
      </c>
    </row>
    <row r="165" spans="1:14" ht="45">
      <c r="A165" s="723">
        <v>7</v>
      </c>
      <c r="B165" s="1274" t="s">
        <v>1329</v>
      </c>
      <c r="C165" s="723" t="s">
        <v>212</v>
      </c>
      <c r="D165" s="703">
        <v>4.17</v>
      </c>
      <c r="E165" s="723" t="s">
        <v>1330</v>
      </c>
      <c r="F165" s="723" t="s">
        <v>1331</v>
      </c>
      <c r="G165" s="711">
        <v>1</v>
      </c>
      <c r="H165" s="1828"/>
      <c r="I165" s="701" t="s">
        <v>590</v>
      </c>
      <c r="J165" s="1828"/>
      <c r="K165" s="711">
        <v>1</v>
      </c>
      <c r="L165" s="1828"/>
      <c r="M165" s="1275" t="s">
        <v>840</v>
      </c>
      <c r="N165" s="710" t="s">
        <v>1315</v>
      </c>
    </row>
    <row r="166" spans="1:14" ht="75">
      <c r="A166" s="723">
        <v>8</v>
      </c>
      <c r="B166" s="1274" t="s">
        <v>1332</v>
      </c>
      <c r="C166" s="723" t="s">
        <v>212</v>
      </c>
      <c r="D166" s="703">
        <v>2.17</v>
      </c>
      <c r="E166" s="723" t="s">
        <v>1333</v>
      </c>
      <c r="F166" s="723" t="s">
        <v>1334</v>
      </c>
      <c r="G166" s="711">
        <v>1</v>
      </c>
      <c r="H166" s="1828">
        <v>148.1</v>
      </c>
      <c r="I166" s="701" t="s">
        <v>590</v>
      </c>
      <c r="J166" s="1828" t="s">
        <v>590</v>
      </c>
      <c r="K166" s="711">
        <v>1</v>
      </c>
      <c r="L166" s="1828">
        <v>148.1</v>
      </c>
      <c r="M166" s="710" t="s">
        <v>840</v>
      </c>
      <c r="N166" s="710" t="s">
        <v>1315</v>
      </c>
    </row>
    <row r="167" spans="1:14" ht="45">
      <c r="A167" s="723">
        <v>9</v>
      </c>
      <c r="B167" s="1276" t="s">
        <v>1335</v>
      </c>
      <c r="C167" s="723" t="s">
        <v>212</v>
      </c>
      <c r="D167" s="703">
        <v>4.24</v>
      </c>
      <c r="E167" s="723" t="s">
        <v>1336</v>
      </c>
      <c r="F167" s="723" t="s">
        <v>1337</v>
      </c>
      <c r="G167" s="711">
        <v>1</v>
      </c>
      <c r="H167" s="1828"/>
      <c r="I167" s="701" t="s">
        <v>590</v>
      </c>
      <c r="J167" s="1828"/>
      <c r="K167" s="711">
        <v>1</v>
      </c>
      <c r="L167" s="1828"/>
      <c r="M167" s="710" t="s">
        <v>840</v>
      </c>
      <c r="N167" s="710" t="s">
        <v>1315</v>
      </c>
    </row>
    <row r="168" spans="1:14" ht="30">
      <c r="A168" s="723">
        <v>10</v>
      </c>
      <c r="B168" s="1274" t="s">
        <v>1338</v>
      </c>
      <c r="C168" s="723" t="s">
        <v>212</v>
      </c>
      <c r="D168" s="703">
        <v>0.11923393335859206</v>
      </c>
      <c r="E168" s="723" t="s">
        <v>1339</v>
      </c>
      <c r="F168" s="723" t="s">
        <v>1340</v>
      </c>
      <c r="G168" s="711">
        <v>1</v>
      </c>
      <c r="H168" s="1828"/>
      <c r="I168" s="701" t="s">
        <v>590</v>
      </c>
      <c r="J168" s="1828"/>
      <c r="K168" s="711">
        <v>1</v>
      </c>
      <c r="L168" s="1828"/>
      <c r="M168" s="710" t="s">
        <v>840</v>
      </c>
      <c r="N168" s="710" t="s">
        <v>1315</v>
      </c>
    </row>
    <row r="169" spans="1:14" ht="30">
      <c r="A169" s="723">
        <v>11</v>
      </c>
      <c r="B169" s="1276" t="s">
        <v>1341</v>
      </c>
      <c r="C169" s="723" t="s">
        <v>212</v>
      </c>
      <c r="D169" s="703">
        <v>10.95</v>
      </c>
      <c r="E169" s="723" t="s">
        <v>1342</v>
      </c>
      <c r="F169" s="723" t="s">
        <v>1343</v>
      </c>
      <c r="G169" s="711">
        <v>1</v>
      </c>
      <c r="H169" s="1828"/>
      <c r="I169" s="701" t="s">
        <v>590</v>
      </c>
      <c r="J169" s="1828"/>
      <c r="K169" s="711">
        <v>1</v>
      </c>
      <c r="L169" s="1828"/>
      <c r="M169" s="1275" t="s">
        <v>840</v>
      </c>
      <c r="N169" s="710" t="s">
        <v>1315</v>
      </c>
    </row>
    <row r="170" spans="1:14" ht="30">
      <c r="A170" s="723">
        <v>12</v>
      </c>
      <c r="B170" s="1276" t="s">
        <v>1344</v>
      </c>
      <c r="C170" s="723" t="s">
        <v>212</v>
      </c>
      <c r="D170" s="703">
        <v>8.11</v>
      </c>
      <c r="E170" s="723" t="s">
        <v>1328</v>
      </c>
      <c r="F170" s="723" t="s">
        <v>1345</v>
      </c>
      <c r="G170" s="711">
        <v>1</v>
      </c>
      <c r="H170" s="1828"/>
      <c r="I170" s="701" t="s">
        <v>590</v>
      </c>
      <c r="J170" s="1828"/>
      <c r="K170" s="711">
        <v>1</v>
      </c>
      <c r="L170" s="1828"/>
      <c r="M170" s="1275" t="s">
        <v>840</v>
      </c>
      <c r="N170" s="710" t="s">
        <v>1315</v>
      </c>
    </row>
    <row r="171" spans="1:14" ht="60">
      <c r="A171" s="723">
        <v>13</v>
      </c>
      <c r="B171" s="1272" t="s">
        <v>1346</v>
      </c>
      <c r="C171" s="723" t="s">
        <v>212</v>
      </c>
      <c r="D171" s="703">
        <v>5.94</v>
      </c>
      <c r="E171" s="723" t="s">
        <v>1343</v>
      </c>
      <c r="F171" s="723" t="s">
        <v>1347</v>
      </c>
      <c r="G171" s="711">
        <v>1</v>
      </c>
      <c r="H171" s="1828"/>
      <c r="I171" s="701" t="s">
        <v>590</v>
      </c>
      <c r="J171" s="1828"/>
      <c r="K171" s="711">
        <v>1</v>
      </c>
      <c r="L171" s="1828"/>
      <c r="M171" s="710" t="s">
        <v>840</v>
      </c>
      <c r="N171" s="710" t="s">
        <v>1315</v>
      </c>
    </row>
    <row r="172" spans="1:14" ht="60">
      <c r="A172" s="723">
        <v>14</v>
      </c>
      <c r="B172" s="1272" t="s">
        <v>1348</v>
      </c>
      <c r="C172" s="723" t="s">
        <v>212</v>
      </c>
      <c r="D172" s="703">
        <v>6.41</v>
      </c>
      <c r="E172" s="723" t="s">
        <v>1349</v>
      </c>
      <c r="F172" s="723" t="s">
        <v>1334</v>
      </c>
      <c r="G172" s="711">
        <v>1</v>
      </c>
      <c r="H172" s="1828"/>
      <c r="I172" s="701" t="s">
        <v>590</v>
      </c>
      <c r="J172" s="1828"/>
      <c r="K172" s="711">
        <v>1</v>
      </c>
      <c r="L172" s="1828"/>
      <c r="M172" s="710" t="s">
        <v>840</v>
      </c>
      <c r="N172" s="710" t="s">
        <v>1315</v>
      </c>
    </row>
    <row r="173" spans="1:14" ht="47.25">
      <c r="A173" s="723">
        <v>15</v>
      </c>
      <c r="B173" s="1277" t="s">
        <v>1350</v>
      </c>
      <c r="C173" s="1278">
        <v>86</v>
      </c>
      <c r="D173" s="1279" t="s">
        <v>212</v>
      </c>
      <c r="E173" s="723" t="s">
        <v>1351</v>
      </c>
      <c r="F173" s="723" t="s">
        <v>1352</v>
      </c>
      <c r="G173" s="711">
        <v>1</v>
      </c>
      <c r="H173" s="1828"/>
      <c r="I173" s="701" t="s">
        <v>590</v>
      </c>
      <c r="J173" s="1828"/>
      <c r="K173" s="711">
        <v>1</v>
      </c>
      <c r="L173" s="1828"/>
      <c r="M173" s="1275" t="s">
        <v>840</v>
      </c>
      <c r="N173" s="710" t="s">
        <v>1315</v>
      </c>
    </row>
    <row r="174" spans="1:14" ht="30">
      <c r="A174" s="723">
        <v>16</v>
      </c>
      <c r="B174" s="1276" t="s">
        <v>1353</v>
      </c>
      <c r="C174" s="723" t="s">
        <v>212</v>
      </c>
      <c r="D174" s="703">
        <v>46</v>
      </c>
      <c r="E174" s="723" t="s">
        <v>1354</v>
      </c>
      <c r="F174" s="723" t="s">
        <v>1340</v>
      </c>
      <c r="G174" s="711">
        <v>1</v>
      </c>
      <c r="H174" s="1828"/>
      <c r="I174" s="701" t="s">
        <v>590</v>
      </c>
      <c r="J174" s="1828"/>
      <c r="K174" s="711">
        <v>1</v>
      </c>
      <c r="L174" s="1828"/>
      <c r="M174" s="1275" t="s">
        <v>840</v>
      </c>
      <c r="N174" s="710" t="s">
        <v>1315</v>
      </c>
    </row>
    <row r="175" spans="1:14">
      <c r="A175" s="1807" t="s">
        <v>1355</v>
      </c>
      <c r="B175" s="1807"/>
      <c r="C175" s="1807"/>
      <c r="D175" s="1807"/>
      <c r="E175" s="1807"/>
      <c r="F175" s="1807"/>
      <c r="G175" s="1807"/>
      <c r="H175" s="1807"/>
      <c r="I175" s="1807"/>
      <c r="J175" s="1807"/>
      <c r="K175" s="1807"/>
      <c r="L175" s="1807"/>
      <c r="M175" s="1807"/>
      <c r="N175" s="1807"/>
    </row>
    <row r="176" spans="1:14" ht="45">
      <c r="A176" s="723">
        <v>17</v>
      </c>
      <c r="B176" s="1276" t="s">
        <v>1356</v>
      </c>
      <c r="C176" s="723" t="s">
        <v>212</v>
      </c>
      <c r="D176" s="703">
        <v>42.94</v>
      </c>
      <c r="E176" s="723" t="s">
        <v>1357</v>
      </c>
      <c r="F176" s="723" t="s">
        <v>1358</v>
      </c>
      <c r="G176" s="711">
        <v>1</v>
      </c>
      <c r="H176" s="1828">
        <v>222.94</v>
      </c>
      <c r="I176" s="701" t="s">
        <v>590</v>
      </c>
      <c r="J176" s="1828" t="s">
        <v>590</v>
      </c>
      <c r="K176" s="711">
        <v>1</v>
      </c>
      <c r="L176" s="1828">
        <v>222.94</v>
      </c>
      <c r="M176" s="1275" t="s">
        <v>840</v>
      </c>
      <c r="N176" s="710" t="s">
        <v>1315</v>
      </c>
    </row>
    <row r="177" spans="1:14" ht="45">
      <c r="A177" s="723">
        <v>18</v>
      </c>
      <c r="B177" s="1276" t="s">
        <v>1359</v>
      </c>
      <c r="C177" s="723" t="s">
        <v>212</v>
      </c>
      <c r="D177" s="703">
        <v>25.61</v>
      </c>
      <c r="E177" s="723" t="s">
        <v>1360</v>
      </c>
      <c r="F177" s="723" t="s">
        <v>734</v>
      </c>
      <c r="G177" s="711">
        <v>1</v>
      </c>
      <c r="H177" s="1828"/>
      <c r="I177" s="701" t="s">
        <v>590</v>
      </c>
      <c r="J177" s="1828"/>
      <c r="K177" s="711">
        <v>1</v>
      </c>
      <c r="L177" s="1828"/>
      <c r="M177" s="1275" t="s">
        <v>840</v>
      </c>
      <c r="N177" s="710" t="s">
        <v>1315</v>
      </c>
    </row>
    <row r="178" spans="1:14" ht="45">
      <c r="A178" s="723">
        <v>19</v>
      </c>
      <c r="B178" s="1276" t="s">
        <v>1361</v>
      </c>
      <c r="C178" s="723" t="s">
        <v>212</v>
      </c>
      <c r="D178" s="703">
        <v>3.93</v>
      </c>
      <c r="E178" s="723" t="s">
        <v>1362</v>
      </c>
      <c r="F178" s="723" t="s">
        <v>1363</v>
      </c>
      <c r="G178" s="711">
        <v>1</v>
      </c>
      <c r="H178" s="1828"/>
      <c r="I178" s="701" t="s">
        <v>590</v>
      </c>
      <c r="J178" s="1828"/>
      <c r="K178" s="711">
        <v>1</v>
      </c>
      <c r="L178" s="1828"/>
      <c r="M178" s="1275" t="s">
        <v>840</v>
      </c>
      <c r="N178" s="710" t="s">
        <v>1315</v>
      </c>
    </row>
    <row r="179" spans="1:14" ht="45">
      <c r="A179" s="723">
        <v>20</v>
      </c>
      <c r="B179" s="1276" t="s">
        <v>1364</v>
      </c>
      <c r="C179" s="723" t="s">
        <v>212</v>
      </c>
      <c r="D179" s="703">
        <v>58.59</v>
      </c>
      <c r="E179" s="723" t="s">
        <v>1365</v>
      </c>
      <c r="F179" s="723" t="s">
        <v>1358</v>
      </c>
      <c r="G179" s="711">
        <v>1</v>
      </c>
      <c r="H179" s="1828"/>
      <c r="I179" s="701" t="s">
        <v>590</v>
      </c>
      <c r="J179" s="1828"/>
      <c r="K179" s="711">
        <v>1</v>
      </c>
      <c r="L179" s="1828"/>
      <c r="M179" s="1275" t="s">
        <v>840</v>
      </c>
      <c r="N179" s="710" t="s">
        <v>1315</v>
      </c>
    </row>
    <row r="180" spans="1:14" ht="60">
      <c r="A180" s="723">
        <v>21</v>
      </c>
      <c r="B180" s="1276" t="s">
        <v>1366</v>
      </c>
      <c r="C180" s="723" t="s">
        <v>212</v>
      </c>
      <c r="D180" s="703">
        <v>3.65</v>
      </c>
      <c r="E180" s="723" t="s">
        <v>1367</v>
      </c>
      <c r="F180" s="723" t="s">
        <v>1339</v>
      </c>
      <c r="G180" s="711">
        <v>1</v>
      </c>
      <c r="H180" s="1828"/>
      <c r="I180" s="701" t="s">
        <v>590</v>
      </c>
      <c r="J180" s="1828"/>
      <c r="K180" s="711">
        <v>1</v>
      </c>
      <c r="L180" s="1828"/>
      <c r="M180" s="1275" t="s">
        <v>840</v>
      </c>
      <c r="N180" s="710" t="s">
        <v>1315</v>
      </c>
    </row>
    <row r="181" spans="1:14" ht="45">
      <c r="A181" s="723">
        <v>22</v>
      </c>
      <c r="B181" s="1276" t="s">
        <v>1368</v>
      </c>
      <c r="C181" s="723" t="s">
        <v>228</v>
      </c>
      <c r="D181" s="703">
        <v>1.49</v>
      </c>
      <c r="E181" s="723" t="s">
        <v>1367</v>
      </c>
      <c r="F181" s="723" t="s">
        <v>1369</v>
      </c>
      <c r="G181" s="711">
        <v>1</v>
      </c>
      <c r="H181" s="1828"/>
      <c r="I181" s="701" t="s">
        <v>590</v>
      </c>
      <c r="J181" s="1828"/>
      <c r="K181" s="711">
        <v>1</v>
      </c>
      <c r="L181" s="1828"/>
      <c r="M181" s="1275" t="s">
        <v>840</v>
      </c>
      <c r="N181" s="710" t="s">
        <v>1315</v>
      </c>
    </row>
    <row r="182" spans="1:14" ht="45">
      <c r="A182" s="723">
        <v>23</v>
      </c>
      <c r="B182" s="1276" t="s">
        <v>1370</v>
      </c>
      <c r="C182" s="723" t="s">
        <v>212</v>
      </c>
      <c r="D182" s="703">
        <v>5.65</v>
      </c>
      <c r="E182" s="723" t="s">
        <v>1349</v>
      </c>
      <c r="F182" s="723" t="s">
        <v>1334</v>
      </c>
      <c r="G182" s="711">
        <v>1</v>
      </c>
      <c r="H182" s="1828"/>
      <c r="I182" s="701" t="s">
        <v>590</v>
      </c>
      <c r="J182" s="1828"/>
      <c r="K182" s="711">
        <v>1</v>
      </c>
      <c r="L182" s="1828"/>
      <c r="M182" s="1275" t="s">
        <v>840</v>
      </c>
      <c r="N182" s="710" t="s">
        <v>1315</v>
      </c>
    </row>
    <row r="183" spans="1:14" ht="60">
      <c r="A183" s="723">
        <v>24</v>
      </c>
      <c r="B183" s="1276" t="s">
        <v>1371</v>
      </c>
      <c r="C183" s="723" t="s">
        <v>212</v>
      </c>
      <c r="D183" s="703">
        <v>7.89</v>
      </c>
      <c r="E183" s="723" t="s">
        <v>1372</v>
      </c>
      <c r="F183" s="723" t="s">
        <v>1373</v>
      </c>
      <c r="G183" s="711">
        <v>1</v>
      </c>
      <c r="H183" s="1828"/>
      <c r="I183" s="701" t="s">
        <v>590</v>
      </c>
      <c r="J183" s="1828"/>
      <c r="K183" s="711">
        <v>1</v>
      </c>
      <c r="L183" s="1828"/>
      <c r="M183" s="1275" t="s">
        <v>840</v>
      </c>
      <c r="N183" s="710" t="s">
        <v>1315</v>
      </c>
    </row>
    <row r="184" spans="1:14" ht="45">
      <c r="A184" s="723">
        <v>25</v>
      </c>
      <c r="B184" s="1276" t="s">
        <v>1374</v>
      </c>
      <c r="C184" s="723" t="s">
        <v>212</v>
      </c>
      <c r="D184" s="703">
        <v>6.63</v>
      </c>
      <c r="E184" s="723" t="s">
        <v>1375</v>
      </c>
      <c r="F184" s="723" t="s">
        <v>1333</v>
      </c>
      <c r="G184" s="711">
        <v>1</v>
      </c>
      <c r="H184" s="1828"/>
      <c r="I184" s="701" t="s">
        <v>590</v>
      </c>
      <c r="J184" s="1828"/>
      <c r="K184" s="711">
        <v>1</v>
      </c>
      <c r="L184" s="1828"/>
      <c r="M184" s="1275" t="s">
        <v>840</v>
      </c>
      <c r="N184" s="710" t="s">
        <v>1315</v>
      </c>
    </row>
    <row r="185" spans="1:14" ht="45">
      <c r="A185" s="723">
        <v>26</v>
      </c>
      <c r="B185" s="1276" t="s">
        <v>1376</v>
      </c>
      <c r="C185" s="723" t="s">
        <v>212</v>
      </c>
      <c r="D185" s="703">
        <v>1.83</v>
      </c>
      <c r="E185" s="723" t="s">
        <v>1377</v>
      </c>
      <c r="F185" s="723" t="s">
        <v>1378</v>
      </c>
      <c r="G185" s="711">
        <v>1</v>
      </c>
      <c r="H185" s="1828"/>
      <c r="I185" s="701" t="s">
        <v>590</v>
      </c>
      <c r="J185" s="1828"/>
      <c r="K185" s="711">
        <v>1</v>
      </c>
      <c r="L185" s="1828"/>
      <c r="M185" s="1275" t="s">
        <v>840</v>
      </c>
      <c r="N185" s="710" t="s">
        <v>1315</v>
      </c>
    </row>
    <row r="186" spans="1:14" ht="45">
      <c r="A186" s="723">
        <v>27</v>
      </c>
      <c r="B186" s="1276" t="s">
        <v>1379</v>
      </c>
      <c r="C186" s="723" t="s">
        <v>212</v>
      </c>
      <c r="D186" s="703">
        <v>3.33</v>
      </c>
      <c r="E186" s="723" t="s">
        <v>1380</v>
      </c>
      <c r="F186" s="723" t="s">
        <v>734</v>
      </c>
      <c r="G186" s="711">
        <v>1</v>
      </c>
      <c r="H186" s="1828">
        <v>222.94</v>
      </c>
      <c r="I186" s="701" t="s">
        <v>590</v>
      </c>
      <c r="J186" s="1828" t="s">
        <v>590</v>
      </c>
      <c r="K186" s="711">
        <v>1</v>
      </c>
      <c r="L186" s="1828">
        <v>222.94</v>
      </c>
      <c r="M186" s="1275" t="s">
        <v>840</v>
      </c>
      <c r="N186" s="710" t="s">
        <v>1315</v>
      </c>
    </row>
    <row r="187" spans="1:14" ht="45">
      <c r="A187" s="723">
        <v>28</v>
      </c>
      <c r="B187" s="1276" t="s">
        <v>1381</v>
      </c>
      <c r="C187" s="723" t="s">
        <v>212</v>
      </c>
      <c r="D187" s="703">
        <v>5.6</v>
      </c>
      <c r="E187" s="723" t="s">
        <v>1375</v>
      </c>
      <c r="F187" s="723" t="s">
        <v>1333</v>
      </c>
      <c r="G187" s="711">
        <v>1</v>
      </c>
      <c r="H187" s="1828"/>
      <c r="I187" s="701" t="s">
        <v>590</v>
      </c>
      <c r="J187" s="1828"/>
      <c r="K187" s="711">
        <v>1</v>
      </c>
      <c r="L187" s="1828"/>
      <c r="M187" s="1275" t="s">
        <v>840</v>
      </c>
      <c r="N187" s="710" t="s">
        <v>1315</v>
      </c>
    </row>
    <row r="188" spans="1:14" ht="45">
      <c r="A188" s="723">
        <v>29</v>
      </c>
      <c r="B188" s="1276" t="s">
        <v>1382</v>
      </c>
      <c r="C188" s="723" t="s">
        <v>212</v>
      </c>
      <c r="D188" s="703">
        <v>0.97</v>
      </c>
      <c r="E188" s="723" t="s">
        <v>1383</v>
      </c>
      <c r="F188" s="723" t="s">
        <v>1384</v>
      </c>
      <c r="G188" s="711">
        <v>1</v>
      </c>
      <c r="H188" s="1828"/>
      <c r="I188" s="701" t="s">
        <v>590</v>
      </c>
      <c r="J188" s="1828"/>
      <c r="K188" s="711">
        <v>1</v>
      </c>
      <c r="L188" s="1828"/>
      <c r="M188" s="1275" t="s">
        <v>840</v>
      </c>
      <c r="N188" s="710" t="s">
        <v>1315</v>
      </c>
    </row>
    <row r="189" spans="1:14" ht="75">
      <c r="A189" s="723">
        <v>30</v>
      </c>
      <c r="B189" s="1276" t="s">
        <v>1385</v>
      </c>
      <c r="C189" s="723" t="s">
        <v>212</v>
      </c>
      <c r="D189" s="703">
        <v>2.98</v>
      </c>
      <c r="E189" s="723" t="s">
        <v>1339</v>
      </c>
      <c r="F189" s="723" t="s">
        <v>1386</v>
      </c>
      <c r="G189" s="711">
        <v>1</v>
      </c>
      <c r="H189" s="1828"/>
      <c r="I189" s="701" t="s">
        <v>590</v>
      </c>
      <c r="J189" s="1828"/>
      <c r="K189" s="711">
        <v>1</v>
      </c>
      <c r="L189" s="1828"/>
      <c r="M189" s="1275" t="s">
        <v>840</v>
      </c>
      <c r="N189" s="710" t="s">
        <v>1315</v>
      </c>
    </row>
    <row r="190" spans="1:14" ht="45">
      <c r="A190" s="723">
        <v>31</v>
      </c>
      <c r="B190" s="1276" t="s">
        <v>1387</v>
      </c>
      <c r="C190" s="723" t="s">
        <v>212</v>
      </c>
      <c r="D190" s="703">
        <v>6.56</v>
      </c>
      <c r="E190" s="723" t="s">
        <v>1388</v>
      </c>
      <c r="F190" s="723" t="s">
        <v>1358</v>
      </c>
      <c r="G190" s="711">
        <v>1</v>
      </c>
      <c r="H190" s="1828"/>
      <c r="I190" s="701" t="s">
        <v>590</v>
      </c>
      <c r="J190" s="1828"/>
      <c r="K190" s="711">
        <v>1</v>
      </c>
      <c r="L190" s="1828"/>
      <c r="M190" s="1275" t="s">
        <v>840</v>
      </c>
      <c r="N190" s="710" t="s">
        <v>1315</v>
      </c>
    </row>
    <row r="191" spans="1:14" ht="45">
      <c r="A191" s="723">
        <v>32</v>
      </c>
      <c r="B191" s="1276" t="s">
        <v>1389</v>
      </c>
      <c r="C191" s="723" t="s">
        <v>212</v>
      </c>
      <c r="D191" s="703">
        <v>9.3800000000000008</v>
      </c>
      <c r="E191" s="723" t="s">
        <v>353</v>
      </c>
      <c r="F191" s="723" t="s">
        <v>1342</v>
      </c>
      <c r="G191" s="711">
        <v>1</v>
      </c>
      <c r="H191" s="1828"/>
      <c r="I191" s="701" t="s">
        <v>590</v>
      </c>
      <c r="J191" s="1828"/>
      <c r="K191" s="711">
        <v>1</v>
      </c>
      <c r="L191" s="1828"/>
      <c r="M191" s="1275" t="s">
        <v>840</v>
      </c>
      <c r="N191" s="710" t="s">
        <v>1315</v>
      </c>
    </row>
    <row r="192" spans="1:14" ht="45">
      <c r="A192" s="723">
        <v>33</v>
      </c>
      <c r="B192" s="1276" t="s">
        <v>1390</v>
      </c>
      <c r="C192" s="723" t="s">
        <v>212</v>
      </c>
      <c r="D192" s="703">
        <v>8.81</v>
      </c>
      <c r="E192" s="723" t="s">
        <v>1391</v>
      </c>
      <c r="F192" s="723" t="s">
        <v>1392</v>
      </c>
      <c r="G192" s="711">
        <v>1</v>
      </c>
      <c r="H192" s="1828"/>
      <c r="I192" s="701" t="s">
        <v>590</v>
      </c>
      <c r="J192" s="1828"/>
      <c r="K192" s="711">
        <v>1</v>
      </c>
      <c r="L192" s="1828"/>
      <c r="M192" s="1275" t="s">
        <v>840</v>
      </c>
      <c r="N192" s="710" t="s">
        <v>1315</v>
      </c>
    </row>
    <row r="193" spans="1:14" ht="60">
      <c r="A193" s="723">
        <v>34</v>
      </c>
      <c r="B193" s="1276" t="s">
        <v>1393</v>
      </c>
      <c r="C193" s="723" t="s">
        <v>212</v>
      </c>
      <c r="D193" s="703">
        <v>3.51</v>
      </c>
      <c r="E193" s="723" t="s">
        <v>1357</v>
      </c>
      <c r="F193" s="723" t="s">
        <v>1394</v>
      </c>
      <c r="G193" s="711">
        <v>1</v>
      </c>
      <c r="H193" s="1828"/>
      <c r="I193" s="701" t="s">
        <v>590</v>
      </c>
      <c r="J193" s="1828"/>
      <c r="K193" s="711">
        <v>1</v>
      </c>
      <c r="L193" s="1828"/>
      <c r="M193" s="1275" t="s">
        <v>840</v>
      </c>
      <c r="N193" s="710" t="s">
        <v>1315</v>
      </c>
    </row>
    <row r="194" spans="1:14" ht="45">
      <c r="A194" s="723">
        <v>35</v>
      </c>
      <c r="B194" s="1276" t="s">
        <v>1395</v>
      </c>
      <c r="C194" s="723" t="s">
        <v>212</v>
      </c>
      <c r="D194" s="703">
        <v>4.22</v>
      </c>
      <c r="E194" s="723" t="s">
        <v>1391</v>
      </c>
      <c r="F194" s="723" t="s">
        <v>1327</v>
      </c>
      <c r="G194" s="711">
        <v>1</v>
      </c>
      <c r="H194" s="1828"/>
      <c r="I194" s="701" t="s">
        <v>590</v>
      </c>
      <c r="J194" s="1828"/>
      <c r="K194" s="711">
        <v>1</v>
      </c>
      <c r="L194" s="1828"/>
      <c r="M194" s="1275" t="s">
        <v>840</v>
      </c>
      <c r="N194" s="710" t="s">
        <v>1315</v>
      </c>
    </row>
    <row r="195" spans="1:14" ht="45">
      <c r="A195" s="723">
        <v>36</v>
      </c>
      <c r="B195" s="1276" t="s">
        <v>1396</v>
      </c>
      <c r="C195" s="723" t="s">
        <v>212</v>
      </c>
      <c r="D195" s="703">
        <v>3.09</v>
      </c>
      <c r="E195" s="723" t="s">
        <v>1365</v>
      </c>
      <c r="F195" s="723" t="s">
        <v>1397</v>
      </c>
      <c r="G195" s="711">
        <v>1</v>
      </c>
      <c r="H195" s="1958" t="s">
        <v>590</v>
      </c>
      <c r="I195" s="701" t="s">
        <v>590</v>
      </c>
      <c r="J195" s="1828" t="s">
        <v>590</v>
      </c>
      <c r="K195" s="1282">
        <v>1</v>
      </c>
      <c r="L195" s="1828" t="s">
        <v>590</v>
      </c>
      <c r="M195" s="1275" t="s">
        <v>840</v>
      </c>
      <c r="N195" s="710" t="s">
        <v>1315</v>
      </c>
    </row>
    <row r="196" spans="1:14" ht="45">
      <c r="A196" s="723">
        <v>37</v>
      </c>
      <c r="B196" s="1276" t="s">
        <v>1398</v>
      </c>
      <c r="C196" s="723" t="s">
        <v>212</v>
      </c>
      <c r="D196" s="703">
        <v>0.49</v>
      </c>
      <c r="E196" s="723" t="s">
        <v>1391</v>
      </c>
      <c r="F196" s="723" t="s">
        <v>1394</v>
      </c>
      <c r="G196" s="711">
        <v>1</v>
      </c>
      <c r="H196" s="1958"/>
      <c r="I196" s="701" t="s">
        <v>590</v>
      </c>
      <c r="J196" s="1828"/>
      <c r="K196" s="711">
        <v>1</v>
      </c>
      <c r="L196" s="1828"/>
      <c r="M196" s="1275" t="s">
        <v>840</v>
      </c>
      <c r="N196" s="710" t="s">
        <v>1315</v>
      </c>
    </row>
    <row r="197" spans="1:14" ht="60">
      <c r="A197" s="723">
        <v>38</v>
      </c>
      <c r="B197" s="1276" t="s">
        <v>1399</v>
      </c>
      <c r="C197" s="723" t="s">
        <v>212</v>
      </c>
      <c r="D197" s="703">
        <v>16.850000000000001</v>
      </c>
      <c r="E197" s="723" t="s">
        <v>1339</v>
      </c>
      <c r="F197" s="723" t="s">
        <v>1397</v>
      </c>
      <c r="G197" s="711">
        <v>1</v>
      </c>
      <c r="H197" s="1958"/>
      <c r="I197" s="701" t="s">
        <v>590</v>
      </c>
      <c r="J197" s="1828"/>
      <c r="K197" s="711">
        <v>1</v>
      </c>
      <c r="L197" s="1828"/>
      <c r="M197" s="1275" t="s">
        <v>840</v>
      </c>
      <c r="N197" s="710" t="s">
        <v>1315</v>
      </c>
    </row>
    <row r="198" spans="1:14">
      <c r="A198" s="1807" t="s">
        <v>1400</v>
      </c>
      <c r="B198" s="1807"/>
      <c r="C198" s="1807"/>
      <c r="D198" s="1807"/>
      <c r="E198" s="1807"/>
      <c r="F198" s="1807"/>
      <c r="G198" s="1807"/>
      <c r="H198" s="1807"/>
      <c r="I198" s="1807"/>
      <c r="J198" s="1807"/>
      <c r="K198" s="1807"/>
      <c r="L198" s="1807"/>
      <c r="M198" s="1807"/>
      <c r="N198" s="1807"/>
    </row>
    <row r="199" spans="1:14" ht="30">
      <c r="A199" s="723">
        <v>39</v>
      </c>
      <c r="B199" s="1280" t="s">
        <v>1401</v>
      </c>
      <c r="C199" s="723" t="s">
        <v>212</v>
      </c>
      <c r="D199" s="703">
        <v>0.8492617113070221</v>
      </c>
      <c r="E199" s="723" t="s">
        <v>1314</v>
      </c>
      <c r="F199" s="723" t="s">
        <v>1402</v>
      </c>
      <c r="G199" s="711">
        <v>1</v>
      </c>
      <c r="H199" s="1856">
        <v>140.02000000000001</v>
      </c>
      <c r="I199" s="701" t="s">
        <v>590</v>
      </c>
      <c r="J199" s="1856">
        <v>21.15</v>
      </c>
      <c r="K199" s="711">
        <v>1</v>
      </c>
      <c r="L199" s="1856">
        <v>161.17000000000002</v>
      </c>
      <c r="M199" s="1275" t="s">
        <v>840</v>
      </c>
      <c r="N199" s="710" t="s">
        <v>1315</v>
      </c>
    </row>
    <row r="200" spans="1:14" ht="30">
      <c r="A200" s="723">
        <v>40</v>
      </c>
      <c r="B200" s="1280" t="s">
        <v>1403</v>
      </c>
      <c r="C200" s="723" t="s">
        <v>212</v>
      </c>
      <c r="D200" s="703">
        <v>47.003250421497356</v>
      </c>
      <c r="E200" s="723" t="s">
        <v>1333</v>
      </c>
      <c r="F200" s="723" t="s">
        <v>881</v>
      </c>
      <c r="G200" s="711">
        <v>1</v>
      </c>
      <c r="H200" s="1857"/>
      <c r="I200" s="701" t="s">
        <v>590</v>
      </c>
      <c r="J200" s="1857"/>
      <c r="K200" s="711">
        <v>1</v>
      </c>
      <c r="L200" s="1857"/>
      <c r="M200" s="1275" t="s">
        <v>840</v>
      </c>
      <c r="N200" s="710" t="s">
        <v>1315</v>
      </c>
    </row>
    <row r="201" spans="1:14" ht="45">
      <c r="A201" s="723">
        <v>41</v>
      </c>
      <c r="B201" s="1281" t="s">
        <v>1404</v>
      </c>
      <c r="C201" s="723" t="s">
        <v>212</v>
      </c>
      <c r="D201" s="703">
        <v>13.265924531679117</v>
      </c>
      <c r="E201" s="723" t="s">
        <v>1330</v>
      </c>
      <c r="F201" s="723" t="s">
        <v>1331</v>
      </c>
      <c r="G201" s="1282">
        <v>1</v>
      </c>
      <c r="H201" s="1857"/>
      <c r="I201" s="701" t="s">
        <v>590</v>
      </c>
      <c r="J201" s="1857"/>
      <c r="K201" s="1282">
        <v>1</v>
      </c>
      <c r="L201" s="1857"/>
      <c r="M201" s="1275" t="s">
        <v>840</v>
      </c>
      <c r="N201" s="710" t="s">
        <v>1315</v>
      </c>
    </row>
    <row r="202" spans="1:14" ht="45">
      <c r="A202" s="723">
        <v>42</v>
      </c>
      <c r="B202" s="1281" t="s">
        <v>1405</v>
      </c>
      <c r="C202" s="723" t="s">
        <v>212</v>
      </c>
      <c r="D202" s="703">
        <v>9.639369589218223</v>
      </c>
      <c r="E202" s="723" t="s">
        <v>1360</v>
      </c>
      <c r="F202" s="723" t="s">
        <v>734</v>
      </c>
      <c r="G202" s="711">
        <v>1</v>
      </c>
      <c r="H202" s="1857"/>
      <c r="I202" s="701" t="s">
        <v>590</v>
      </c>
      <c r="J202" s="1857"/>
      <c r="K202" s="711">
        <v>1</v>
      </c>
      <c r="L202" s="1857"/>
      <c r="M202" s="1275" t="s">
        <v>840</v>
      </c>
      <c r="N202" s="710" t="s">
        <v>1315</v>
      </c>
    </row>
    <row r="203" spans="1:14" ht="30">
      <c r="A203" s="723">
        <v>43</v>
      </c>
      <c r="B203" s="1283" t="s">
        <v>1406</v>
      </c>
      <c r="C203" s="723" t="s">
        <v>212</v>
      </c>
      <c r="D203" s="703">
        <v>28</v>
      </c>
      <c r="E203" s="723" t="s">
        <v>1383</v>
      </c>
      <c r="F203" s="723" t="s">
        <v>1407</v>
      </c>
      <c r="G203" s="711">
        <v>1</v>
      </c>
      <c r="H203" s="1858"/>
      <c r="I203" s="701" t="s">
        <v>590</v>
      </c>
      <c r="J203" s="1858"/>
      <c r="K203" s="711">
        <v>1</v>
      </c>
      <c r="L203" s="1858"/>
      <c r="M203" s="1275" t="s">
        <v>840</v>
      </c>
      <c r="N203" s="710" t="s">
        <v>1315</v>
      </c>
    </row>
    <row r="204" spans="1:14">
      <c r="A204" s="1807" t="s">
        <v>1408</v>
      </c>
      <c r="B204" s="1807"/>
      <c r="C204" s="1807"/>
      <c r="D204" s="1807"/>
      <c r="E204" s="1807"/>
      <c r="F204" s="1807"/>
      <c r="G204" s="1807"/>
      <c r="H204" s="1807"/>
      <c r="I204" s="1807"/>
      <c r="J204" s="1807"/>
      <c r="K204" s="1807"/>
      <c r="L204" s="1807"/>
      <c r="M204" s="1807"/>
      <c r="N204" s="1807"/>
    </row>
    <row r="205" spans="1:14" ht="60">
      <c r="A205" s="723">
        <v>44</v>
      </c>
      <c r="B205" s="1283" t="s">
        <v>1409</v>
      </c>
      <c r="C205" s="723" t="s">
        <v>212</v>
      </c>
      <c r="D205" s="723">
        <v>8.0399999999999991</v>
      </c>
      <c r="E205" s="723" t="s">
        <v>1394</v>
      </c>
      <c r="F205" s="723" t="s">
        <v>1410</v>
      </c>
      <c r="G205" s="711">
        <v>1</v>
      </c>
      <c r="H205" s="1856">
        <v>132.88999999999999</v>
      </c>
      <c r="I205" s="1284"/>
      <c r="J205" s="1856" t="s">
        <v>590</v>
      </c>
      <c r="K205" s="711">
        <v>1</v>
      </c>
      <c r="L205" s="1856">
        <v>132.88999999999999</v>
      </c>
      <c r="M205" s="1275" t="s">
        <v>840</v>
      </c>
      <c r="N205" s="710" t="s">
        <v>1315</v>
      </c>
    </row>
    <row r="206" spans="1:14" ht="45">
      <c r="A206" s="723">
        <v>45</v>
      </c>
      <c r="B206" s="1267" t="s">
        <v>1411</v>
      </c>
      <c r="C206" s="723" t="s">
        <v>212</v>
      </c>
      <c r="D206" s="1285">
        <v>16.579999999999998</v>
      </c>
      <c r="E206" s="723" t="s">
        <v>1388</v>
      </c>
      <c r="F206" s="723" t="s">
        <v>1394</v>
      </c>
      <c r="G206" s="711">
        <v>1</v>
      </c>
      <c r="H206" s="1857"/>
      <c r="I206" s="1284"/>
      <c r="J206" s="1857"/>
      <c r="K206" s="711">
        <v>1</v>
      </c>
      <c r="L206" s="1857"/>
      <c r="M206" s="1275" t="s">
        <v>840</v>
      </c>
      <c r="N206" s="710" t="s">
        <v>1315</v>
      </c>
    </row>
    <row r="207" spans="1:14" ht="45">
      <c r="A207" s="723">
        <v>46</v>
      </c>
      <c r="B207" s="1267" t="s">
        <v>1412</v>
      </c>
      <c r="C207" s="723" t="s">
        <v>212</v>
      </c>
      <c r="D207" s="1285">
        <v>8.42</v>
      </c>
      <c r="E207" s="723" t="s">
        <v>1388</v>
      </c>
      <c r="F207" s="723" t="s">
        <v>1413</v>
      </c>
      <c r="G207" s="711">
        <v>1</v>
      </c>
      <c r="H207" s="1857"/>
      <c r="I207" s="1284"/>
      <c r="J207" s="1857"/>
      <c r="K207" s="711">
        <v>1</v>
      </c>
      <c r="L207" s="1857"/>
      <c r="M207" s="1275" t="s">
        <v>840</v>
      </c>
      <c r="N207" s="710" t="s">
        <v>1315</v>
      </c>
    </row>
    <row r="208" spans="1:14" ht="45">
      <c r="A208" s="723">
        <v>47</v>
      </c>
      <c r="B208" s="1267" t="s">
        <v>1414</v>
      </c>
      <c r="C208" s="723" t="s">
        <v>212</v>
      </c>
      <c r="D208" s="1286">
        <v>7.3657301999999998</v>
      </c>
      <c r="E208" s="723" t="s">
        <v>1415</v>
      </c>
      <c r="F208" s="723" t="s">
        <v>1327</v>
      </c>
      <c r="G208" s="711">
        <v>1</v>
      </c>
      <c r="H208" s="1857"/>
      <c r="I208" s="1284"/>
      <c r="J208" s="1857"/>
      <c r="K208" s="711">
        <v>1</v>
      </c>
      <c r="L208" s="1857"/>
      <c r="M208" s="1275" t="s">
        <v>840</v>
      </c>
      <c r="N208" s="710" t="s">
        <v>1315</v>
      </c>
    </row>
    <row r="209" spans="1:14" ht="45">
      <c r="A209" s="723">
        <v>48</v>
      </c>
      <c r="B209" s="1267" t="s">
        <v>1416</v>
      </c>
      <c r="C209" s="723" t="s">
        <v>212</v>
      </c>
      <c r="D209" s="1285">
        <v>5.76</v>
      </c>
      <c r="E209" s="723" t="s">
        <v>1391</v>
      </c>
      <c r="F209" s="723" t="s">
        <v>1322</v>
      </c>
      <c r="G209" s="711">
        <v>1</v>
      </c>
      <c r="H209" s="1857"/>
      <c r="I209" s="1284"/>
      <c r="J209" s="1857"/>
      <c r="K209" s="711">
        <v>1</v>
      </c>
      <c r="L209" s="1857"/>
      <c r="M209" s="1275" t="s">
        <v>840</v>
      </c>
      <c r="N209" s="710" t="s">
        <v>1315</v>
      </c>
    </row>
    <row r="210" spans="1:14" ht="45">
      <c r="A210" s="723">
        <v>49</v>
      </c>
      <c r="B210" s="1267" t="s">
        <v>1417</v>
      </c>
      <c r="C210" s="723" t="s">
        <v>212</v>
      </c>
      <c r="D210" s="723">
        <v>6.68</v>
      </c>
      <c r="E210" s="723" t="s">
        <v>1365</v>
      </c>
      <c r="F210" s="723" t="s">
        <v>1340</v>
      </c>
      <c r="G210" s="711">
        <v>1</v>
      </c>
      <c r="H210" s="1858"/>
      <c r="I210" s="1284"/>
      <c r="J210" s="1858"/>
      <c r="K210" s="711">
        <v>1</v>
      </c>
      <c r="L210" s="1858"/>
      <c r="M210" s="1275" t="s">
        <v>840</v>
      </c>
      <c r="N210" s="710" t="s">
        <v>1315</v>
      </c>
    </row>
    <row r="211" spans="1:14">
      <c r="A211" s="1807" t="s">
        <v>1418</v>
      </c>
      <c r="B211" s="1807"/>
      <c r="C211" s="1807"/>
      <c r="D211" s="1807"/>
      <c r="E211" s="1807"/>
      <c r="F211" s="1807"/>
      <c r="G211" s="1807"/>
      <c r="H211" s="1807"/>
      <c r="I211" s="1807"/>
      <c r="J211" s="1807"/>
      <c r="K211" s="1807"/>
      <c r="L211" s="1807"/>
      <c r="M211" s="1807"/>
      <c r="N211" s="1807"/>
    </row>
    <row r="212" spans="1:14" ht="30">
      <c r="A212" s="723">
        <v>50</v>
      </c>
      <c r="B212" s="1283" t="s">
        <v>1419</v>
      </c>
      <c r="C212" s="723" t="s">
        <v>212</v>
      </c>
      <c r="D212" s="703">
        <v>70</v>
      </c>
      <c r="E212" s="723" t="s">
        <v>1420</v>
      </c>
      <c r="F212" s="723" t="s">
        <v>1421</v>
      </c>
      <c r="G212" s="701">
        <v>1</v>
      </c>
      <c r="H212" s="701" t="s">
        <v>590</v>
      </c>
      <c r="I212" s="701" t="s">
        <v>590</v>
      </c>
      <c r="J212" s="703"/>
      <c r="K212" s="701">
        <v>1</v>
      </c>
      <c r="L212" s="703"/>
      <c r="M212" s="1275" t="s">
        <v>840</v>
      </c>
      <c r="N212" s="710" t="s">
        <v>1315</v>
      </c>
    </row>
    <row r="213" spans="1:14" ht="16.5">
      <c r="A213" s="1918" t="s">
        <v>1422</v>
      </c>
      <c r="B213" s="1918"/>
      <c r="C213" s="1918"/>
      <c r="D213" s="1918"/>
      <c r="E213" s="1918"/>
      <c r="F213" s="1918"/>
      <c r="G213" s="1918"/>
      <c r="H213" s="1918"/>
      <c r="I213" s="1918"/>
      <c r="J213" s="1918"/>
      <c r="K213" s="1918"/>
      <c r="L213" s="1918"/>
      <c r="M213" s="1918"/>
      <c r="N213" s="1918"/>
    </row>
    <row r="214" spans="1:14">
      <c r="A214" s="1807" t="s">
        <v>1423</v>
      </c>
      <c r="B214" s="1807"/>
      <c r="C214" s="1807"/>
      <c r="D214" s="1807"/>
      <c r="E214" s="1807"/>
      <c r="F214" s="1807"/>
      <c r="G214" s="1807"/>
      <c r="H214" s="1807"/>
      <c r="I214" s="1807"/>
      <c r="J214" s="1807"/>
      <c r="K214" s="1807"/>
      <c r="L214" s="1807"/>
      <c r="M214" s="1807"/>
      <c r="N214" s="1807"/>
    </row>
    <row r="215" spans="1:14" ht="57">
      <c r="A215" s="1808">
        <v>51</v>
      </c>
      <c r="B215" s="1287" t="s">
        <v>1424</v>
      </c>
      <c r="C215" s="723"/>
      <c r="D215" s="1288"/>
      <c r="E215" s="1289"/>
      <c r="F215" s="1289"/>
      <c r="G215" s="1290"/>
      <c r="H215" s="711"/>
      <c r="I215" s="1290"/>
      <c r="J215" s="708"/>
      <c r="K215" s="1290"/>
      <c r="L215" s="708"/>
      <c r="M215" s="1246"/>
      <c r="N215" s="1291"/>
    </row>
    <row r="216" spans="1:14" ht="30">
      <c r="A216" s="1808"/>
      <c r="B216" s="1246" t="s">
        <v>1425</v>
      </c>
      <c r="C216" s="723" t="s">
        <v>212</v>
      </c>
      <c r="D216" s="1288">
        <v>57.8</v>
      </c>
      <c r="E216" s="1292" t="s">
        <v>1426</v>
      </c>
      <c r="F216" s="1292" t="s">
        <v>1427</v>
      </c>
      <c r="G216" s="1293">
        <v>1</v>
      </c>
      <c r="H216" s="1911">
        <v>153.19999999999999</v>
      </c>
      <c r="I216" s="1293" t="s">
        <v>590</v>
      </c>
      <c r="J216" s="1910" t="s">
        <v>590</v>
      </c>
      <c r="K216" s="1293">
        <v>1</v>
      </c>
      <c r="L216" s="1910">
        <v>153.19999999999999</v>
      </c>
      <c r="M216" s="710" t="s">
        <v>840</v>
      </c>
      <c r="N216" s="710" t="s">
        <v>1315</v>
      </c>
    </row>
    <row r="217" spans="1:14" ht="30">
      <c r="A217" s="1808"/>
      <c r="B217" s="1246" t="s">
        <v>1428</v>
      </c>
      <c r="C217" s="723" t="s">
        <v>212</v>
      </c>
      <c r="D217" s="1294">
        <v>1.57</v>
      </c>
      <c r="E217" s="1292" t="s">
        <v>1426</v>
      </c>
      <c r="F217" s="1292" t="s">
        <v>1427</v>
      </c>
      <c r="G217" s="1293">
        <v>1</v>
      </c>
      <c r="H217" s="1912"/>
      <c r="I217" s="1293" t="s">
        <v>590</v>
      </c>
      <c r="J217" s="1910"/>
      <c r="K217" s="1293">
        <v>1</v>
      </c>
      <c r="L217" s="1910"/>
      <c r="M217" s="710" t="s">
        <v>840</v>
      </c>
      <c r="N217" s="710" t="s">
        <v>1315</v>
      </c>
    </row>
    <row r="218" spans="1:14">
      <c r="A218" s="1808"/>
      <c r="B218" s="1246" t="s">
        <v>1429</v>
      </c>
      <c r="C218" s="710" t="s">
        <v>214</v>
      </c>
      <c r="D218" s="1294">
        <v>20.83</v>
      </c>
      <c r="E218" s="1292" t="s">
        <v>1426</v>
      </c>
      <c r="F218" s="1292" t="s">
        <v>1427</v>
      </c>
      <c r="G218" s="1293">
        <v>1</v>
      </c>
      <c r="H218" s="1912"/>
      <c r="I218" s="1293" t="s">
        <v>590</v>
      </c>
      <c r="J218" s="1910"/>
      <c r="K218" s="1293">
        <v>1</v>
      </c>
      <c r="L218" s="1910"/>
      <c r="M218" s="710" t="s">
        <v>840</v>
      </c>
      <c r="N218" s="710" t="s">
        <v>1315</v>
      </c>
    </row>
    <row r="219" spans="1:14" ht="42.75">
      <c r="A219" s="1808">
        <v>52</v>
      </c>
      <c r="B219" s="1287" t="s">
        <v>1430</v>
      </c>
      <c r="C219" s="723"/>
      <c r="D219" s="1288"/>
      <c r="E219" s="1292"/>
      <c r="F219" s="1292"/>
      <c r="G219" s="1290"/>
      <c r="H219" s="1912"/>
      <c r="I219" s="1290"/>
      <c r="J219" s="1910"/>
      <c r="K219" s="1290"/>
      <c r="L219" s="1910"/>
      <c r="M219" s="710"/>
      <c r="N219" s="1295"/>
    </row>
    <row r="220" spans="1:14" ht="30">
      <c r="A220" s="1808"/>
      <c r="B220" s="1246" t="s">
        <v>1431</v>
      </c>
      <c r="C220" s="723" t="s">
        <v>17</v>
      </c>
      <c r="D220" s="1288">
        <v>69.540000000000006</v>
      </c>
      <c r="E220" s="1292" t="s">
        <v>1426</v>
      </c>
      <c r="F220" s="1292" t="s">
        <v>1427</v>
      </c>
      <c r="G220" s="1293">
        <v>1</v>
      </c>
      <c r="H220" s="1912"/>
      <c r="I220" s="1293" t="s">
        <v>590</v>
      </c>
      <c r="J220" s="1910"/>
      <c r="K220" s="1293">
        <v>1</v>
      </c>
      <c r="L220" s="1910"/>
      <c r="M220" s="710" t="s">
        <v>840</v>
      </c>
      <c r="N220" s="710" t="s">
        <v>1315</v>
      </c>
    </row>
    <row r="221" spans="1:14" ht="30">
      <c r="A221" s="1808"/>
      <c r="B221" s="1246" t="s">
        <v>1432</v>
      </c>
      <c r="C221" s="723" t="s">
        <v>212</v>
      </c>
      <c r="D221" s="1288">
        <v>5.2</v>
      </c>
      <c r="E221" s="1292" t="s">
        <v>1426</v>
      </c>
      <c r="F221" s="1292" t="s">
        <v>1427</v>
      </c>
      <c r="G221" s="1293">
        <v>1</v>
      </c>
      <c r="H221" s="1913"/>
      <c r="I221" s="1293" t="s">
        <v>590</v>
      </c>
      <c r="J221" s="1910"/>
      <c r="K221" s="1293">
        <v>1</v>
      </c>
      <c r="L221" s="1910"/>
      <c r="M221" s="710" t="s">
        <v>840</v>
      </c>
      <c r="N221" s="710" t="s">
        <v>1315</v>
      </c>
    </row>
    <row r="222" spans="1:14">
      <c r="A222" s="1807" t="s">
        <v>1433</v>
      </c>
      <c r="B222" s="1807"/>
      <c r="C222" s="1807"/>
      <c r="D222" s="1807"/>
      <c r="E222" s="1807"/>
      <c r="F222" s="1807"/>
      <c r="G222" s="1807"/>
      <c r="H222" s="1807"/>
      <c r="I222" s="1807"/>
      <c r="J222" s="1807"/>
      <c r="K222" s="1807"/>
      <c r="L222" s="1807"/>
      <c r="M222" s="1807"/>
      <c r="N222" s="1807"/>
    </row>
    <row r="223" spans="1:14" ht="30">
      <c r="A223" s="1808">
        <v>53</v>
      </c>
      <c r="B223" s="1246" t="s">
        <v>1434</v>
      </c>
      <c r="C223" s="723" t="s">
        <v>17</v>
      </c>
      <c r="D223" s="703">
        <v>134.74</v>
      </c>
      <c r="E223" s="1292" t="s">
        <v>1426</v>
      </c>
      <c r="F223" s="1292" t="s">
        <v>1427</v>
      </c>
      <c r="G223" s="1290">
        <v>1</v>
      </c>
      <c r="H223" s="1914">
        <v>163.41</v>
      </c>
      <c r="I223" s="1290" t="s">
        <v>590</v>
      </c>
      <c r="J223" s="1853" t="s">
        <v>590</v>
      </c>
      <c r="K223" s="1290">
        <v>1</v>
      </c>
      <c r="L223" s="1853">
        <v>163.41</v>
      </c>
      <c r="M223" s="710" t="s">
        <v>1435</v>
      </c>
      <c r="N223" s="710" t="s">
        <v>1315</v>
      </c>
    </row>
    <row r="224" spans="1:14" ht="28.5">
      <c r="A224" s="1808"/>
      <c r="B224" s="1287" t="s">
        <v>1436</v>
      </c>
      <c r="C224" s="723"/>
      <c r="D224" s="1288"/>
      <c r="E224" s="1292"/>
      <c r="F224" s="1292"/>
      <c r="G224" s="701"/>
      <c r="H224" s="1915"/>
      <c r="I224" s="1290"/>
      <c r="J224" s="1854"/>
      <c r="K224" s="701"/>
      <c r="L224" s="1854"/>
      <c r="M224" s="710"/>
      <c r="N224" s="1295"/>
    </row>
    <row r="225" spans="1:14">
      <c r="A225" s="1808"/>
      <c r="B225" s="1281" t="s">
        <v>1437</v>
      </c>
      <c r="C225" s="723" t="s">
        <v>214</v>
      </c>
      <c r="D225" s="703">
        <v>11.5</v>
      </c>
      <c r="E225" s="1292" t="s">
        <v>1426</v>
      </c>
      <c r="F225" s="1292" t="s">
        <v>1427</v>
      </c>
      <c r="G225" s="1290">
        <v>1</v>
      </c>
      <c r="H225" s="1915"/>
      <c r="I225" s="1290" t="s">
        <v>590</v>
      </c>
      <c r="J225" s="1854"/>
      <c r="K225" s="1290">
        <v>1</v>
      </c>
      <c r="L225" s="1854"/>
      <c r="M225" s="710" t="s">
        <v>1435</v>
      </c>
      <c r="N225" s="710" t="s">
        <v>1315</v>
      </c>
    </row>
    <row r="226" spans="1:14" ht="28.5">
      <c r="A226" s="1808"/>
      <c r="B226" s="1287" t="s">
        <v>1438</v>
      </c>
      <c r="C226" s="723"/>
      <c r="D226" s="703"/>
      <c r="E226" s="1292"/>
      <c r="F226" s="1292"/>
      <c r="G226" s="1290"/>
      <c r="H226" s="1915"/>
      <c r="I226" s="1290"/>
      <c r="J226" s="1854"/>
      <c r="K226" s="1290"/>
      <c r="L226" s="1854"/>
      <c r="M226" s="710"/>
      <c r="N226" s="1295"/>
    </row>
    <row r="227" spans="1:14">
      <c r="A227" s="1808"/>
      <c r="B227" s="1246" t="s">
        <v>1439</v>
      </c>
      <c r="C227" s="723" t="s">
        <v>212</v>
      </c>
      <c r="D227" s="703">
        <v>10</v>
      </c>
      <c r="E227" s="1292" t="s">
        <v>1426</v>
      </c>
      <c r="F227" s="1292" t="s">
        <v>1427</v>
      </c>
      <c r="G227" s="1290">
        <v>1</v>
      </c>
      <c r="H227" s="1915"/>
      <c r="I227" s="1290" t="s">
        <v>590</v>
      </c>
      <c r="J227" s="1854"/>
      <c r="K227" s="1290">
        <v>1</v>
      </c>
      <c r="L227" s="1854"/>
      <c r="M227" s="710" t="s">
        <v>21</v>
      </c>
      <c r="N227" s="710" t="s">
        <v>1315</v>
      </c>
    </row>
    <row r="228" spans="1:14">
      <c r="A228" s="1808"/>
      <c r="B228" s="1246" t="s">
        <v>1440</v>
      </c>
      <c r="C228" s="723" t="s">
        <v>212</v>
      </c>
      <c r="D228" s="703">
        <v>14</v>
      </c>
      <c r="E228" s="1292" t="s">
        <v>1426</v>
      </c>
      <c r="F228" s="1292" t="s">
        <v>1427</v>
      </c>
      <c r="G228" s="1290" t="s">
        <v>590</v>
      </c>
      <c r="H228" s="1916"/>
      <c r="I228" s="1290" t="s">
        <v>590</v>
      </c>
      <c r="J228" s="1855"/>
      <c r="K228" s="1290" t="s">
        <v>590</v>
      </c>
      <c r="L228" s="1855"/>
      <c r="M228" s="710" t="s">
        <v>929</v>
      </c>
      <c r="N228" s="1295"/>
    </row>
    <row r="229" spans="1:14">
      <c r="A229" s="706" t="s">
        <v>1441</v>
      </c>
      <c r="B229" s="1296"/>
      <c r="C229" s="705"/>
      <c r="D229" s="705"/>
      <c r="E229" s="1292"/>
      <c r="F229" s="1292"/>
      <c r="G229" s="1297"/>
      <c r="H229" s="1297"/>
      <c r="I229" s="1297"/>
      <c r="J229" s="1298"/>
      <c r="K229" s="1297"/>
      <c r="L229" s="1298"/>
      <c r="M229" s="710"/>
      <c r="N229" s="1295"/>
    </row>
    <row r="230" spans="1:14" ht="28.5">
      <c r="A230" s="1808">
        <v>54</v>
      </c>
      <c r="B230" s="1287" t="s">
        <v>1442</v>
      </c>
      <c r="C230" s="723"/>
      <c r="D230" s="1299"/>
      <c r="E230" s="1292"/>
      <c r="F230" s="1292"/>
      <c r="G230" s="1290"/>
      <c r="H230" s="1832">
        <v>261.48</v>
      </c>
      <c r="I230" s="1290"/>
      <c r="J230" s="1852" t="s">
        <v>590</v>
      </c>
      <c r="K230" s="1290"/>
      <c r="L230" s="1832">
        <v>261.48</v>
      </c>
      <c r="M230" s="710"/>
      <c r="N230" s="1295"/>
    </row>
    <row r="231" spans="1:14">
      <c r="A231" s="1808"/>
      <c r="B231" s="1246" t="s">
        <v>1443</v>
      </c>
      <c r="C231" s="723" t="s">
        <v>17</v>
      </c>
      <c r="D231" s="1300">
        <v>36.01</v>
      </c>
      <c r="E231" s="1292" t="s">
        <v>1426</v>
      </c>
      <c r="F231" s="1292" t="s">
        <v>1427</v>
      </c>
      <c r="G231" s="1290">
        <v>1</v>
      </c>
      <c r="H231" s="1832"/>
      <c r="I231" s="1290" t="s">
        <v>590</v>
      </c>
      <c r="J231" s="1852"/>
      <c r="K231" s="1290">
        <v>1</v>
      </c>
      <c r="L231" s="1832"/>
      <c r="M231" s="710" t="s">
        <v>840</v>
      </c>
      <c r="N231" s="710" t="s">
        <v>1315</v>
      </c>
    </row>
    <row r="232" spans="1:14">
      <c r="A232" s="1808"/>
      <c r="B232" s="1246" t="s">
        <v>1444</v>
      </c>
      <c r="C232" s="723" t="s">
        <v>1445</v>
      </c>
      <c r="D232" s="1300">
        <v>26.63</v>
      </c>
      <c r="E232" s="1292"/>
      <c r="F232" s="1292"/>
      <c r="G232" s="1290">
        <v>1</v>
      </c>
      <c r="H232" s="1832"/>
      <c r="I232" s="1290" t="s">
        <v>590</v>
      </c>
      <c r="J232" s="1852"/>
      <c r="K232" s="1290">
        <v>1</v>
      </c>
      <c r="L232" s="1832"/>
      <c r="M232" s="710" t="s">
        <v>840</v>
      </c>
      <c r="N232" s="710" t="s">
        <v>1315</v>
      </c>
    </row>
    <row r="233" spans="1:14" ht="30">
      <c r="A233" s="1808"/>
      <c r="B233" s="1246" t="s">
        <v>1446</v>
      </c>
      <c r="C233" s="723" t="s">
        <v>214</v>
      </c>
      <c r="D233" s="1300">
        <v>59.39</v>
      </c>
      <c r="E233" s="1292" t="s">
        <v>1426</v>
      </c>
      <c r="F233" s="1292" t="s">
        <v>1427</v>
      </c>
      <c r="G233" s="1290" t="s">
        <v>590</v>
      </c>
      <c r="H233" s="1832"/>
      <c r="I233" s="1290" t="s">
        <v>590</v>
      </c>
      <c r="J233" s="1852"/>
      <c r="K233" s="1290" t="s">
        <v>590</v>
      </c>
      <c r="L233" s="1832"/>
      <c r="M233" s="710" t="s">
        <v>929</v>
      </c>
      <c r="N233" s="1295"/>
    </row>
    <row r="234" spans="1:14" ht="30">
      <c r="A234" s="1808"/>
      <c r="B234" s="1246" t="s">
        <v>1438</v>
      </c>
      <c r="C234" s="723"/>
      <c r="D234" s="1300"/>
      <c r="E234" s="1292"/>
      <c r="F234" s="1292"/>
      <c r="G234" s="1290">
        <v>1</v>
      </c>
      <c r="H234" s="1832"/>
      <c r="I234" s="1290" t="s">
        <v>590</v>
      </c>
      <c r="J234" s="1852"/>
      <c r="K234" s="1290">
        <v>1</v>
      </c>
      <c r="L234" s="1832"/>
      <c r="M234" s="710" t="s">
        <v>840</v>
      </c>
      <c r="N234" s="710" t="s">
        <v>1315</v>
      </c>
    </row>
    <row r="235" spans="1:14" ht="30">
      <c r="A235" s="1808"/>
      <c r="B235" s="1246" t="s">
        <v>1446</v>
      </c>
      <c r="C235" s="723"/>
      <c r="D235" s="1300"/>
      <c r="E235" s="1292"/>
      <c r="F235" s="1292"/>
      <c r="G235" s="1290"/>
      <c r="H235" s="1832"/>
      <c r="I235" s="1290"/>
      <c r="J235" s="1852"/>
      <c r="K235" s="1290"/>
      <c r="L235" s="1832"/>
      <c r="M235" s="710"/>
      <c r="N235" s="1295"/>
    </row>
    <row r="236" spans="1:14">
      <c r="A236" s="1808"/>
      <c r="B236" s="1246" t="s">
        <v>814</v>
      </c>
      <c r="C236" s="723" t="s">
        <v>214</v>
      </c>
      <c r="D236" s="1300">
        <v>30.93</v>
      </c>
      <c r="E236" s="1292" t="s">
        <v>1426</v>
      </c>
      <c r="F236" s="1292" t="s">
        <v>1427</v>
      </c>
      <c r="G236" s="1290" t="s">
        <v>590</v>
      </c>
      <c r="H236" s="1832"/>
      <c r="I236" s="1290" t="s">
        <v>590</v>
      </c>
      <c r="J236" s="1852"/>
      <c r="K236" s="1290" t="s">
        <v>590</v>
      </c>
      <c r="L236" s="1832"/>
      <c r="M236" s="710" t="s">
        <v>929</v>
      </c>
      <c r="N236" s="1295"/>
    </row>
    <row r="237" spans="1:14" ht="42.75">
      <c r="A237" s="1808">
        <v>55</v>
      </c>
      <c r="B237" s="1287" t="s">
        <v>1447</v>
      </c>
      <c r="C237" s="723"/>
      <c r="D237" s="1300"/>
      <c r="E237" s="1292"/>
      <c r="F237" s="1292"/>
      <c r="G237" s="1290"/>
      <c r="H237" s="1832">
        <v>261.48</v>
      </c>
      <c r="I237" s="1290"/>
      <c r="J237" s="1852" t="s">
        <v>590</v>
      </c>
      <c r="K237" s="1290"/>
      <c r="L237" s="1832">
        <v>261.48</v>
      </c>
      <c r="M237" s="710"/>
      <c r="N237" s="1295"/>
    </row>
    <row r="238" spans="1:14">
      <c r="A238" s="1808"/>
      <c r="B238" s="1246" t="s">
        <v>1448</v>
      </c>
      <c r="C238" s="723" t="s">
        <v>212</v>
      </c>
      <c r="D238" s="1300">
        <v>36.28</v>
      </c>
      <c r="E238" s="1292" t="s">
        <v>1426</v>
      </c>
      <c r="F238" s="1292" t="s">
        <v>1427</v>
      </c>
      <c r="G238" s="1290">
        <v>1</v>
      </c>
      <c r="H238" s="1832"/>
      <c r="I238" s="1290" t="s">
        <v>590</v>
      </c>
      <c r="J238" s="1852"/>
      <c r="K238" s="1290">
        <v>1</v>
      </c>
      <c r="L238" s="1832"/>
      <c r="M238" s="1301" t="s">
        <v>840</v>
      </c>
      <c r="N238" s="710" t="s">
        <v>1315</v>
      </c>
    </row>
    <row r="239" spans="1:14">
      <c r="A239" s="1808"/>
      <c r="B239" s="1246" t="s">
        <v>1436</v>
      </c>
      <c r="C239" s="723"/>
      <c r="D239" s="1300"/>
      <c r="E239" s="1292"/>
      <c r="F239" s="1292"/>
      <c r="G239" s="1290"/>
      <c r="H239" s="1832"/>
      <c r="I239" s="1290"/>
      <c r="J239" s="1852"/>
      <c r="K239" s="1290"/>
      <c r="L239" s="1832"/>
      <c r="M239" s="710"/>
      <c r="N239" s="1295"/>
    </row>
    <row r="240" spans="1:14" ht="30">
      <c r="A240" s="1808"/>
      <c r="B240" s="1246" t="s">
        <v>1449</v>
      </c>
      <c r="C240" s="723" t="s">
        <v>214</v>
      </c>
      <c r="D240" s="1300">
        <v>43.71</v>
      </c>
      <c r="E240" s="1292" t="s">
        <v>1426</v>
      </c>
      <c r="F240" s="1292" t="s">
        <v>1427</v>
      </c>
      <c r="G240" s="1290" t="s">
        <v>590</v>
      </c>
      <c r="H240" s="1832"/>
      <c r="I240" s="1290" t="s">
        <v>590</v>
      </c>
      <c r="J240" s="1852"/>
      <c r="K240" s="1290" t="s">
        <v>590</v>
      </c>
      <c r="L240" s="1832"/>
      <c r="M240" s="1301" t="s">
        <v>929</v>
      </c>
      <c r="N240" s="1295"/>
    </row>
    <row r="241" spans="1:14" ht="28.5">
      <c r="A241" s="1808">
        <v>56</v>
      </c>
      <c r="B241" s="1287" t="s">
        <v>1450</v>
      </c>
      <c r="C241" s="723"/>
      <c r="D241" s="1300"/>
      <c r="E241" s="1292"/>
      <c r="F241" s="1292"/>
      <c r="G241" s="1290"/>
      <c r="H241" s="1832"/>
      <c r="I241" s="1290"/>
      <c r="J241" s="1852"/>
      <c r="K241" s="1290"/>
      <c r="L241" s="1832"/>
      <c r="M241" s="710"/>
      <c r="N241" s="1295"/>
    </row>
    <row r="242" spans="1:14">
      <c r="A242" s="1808"/>
      <c r="B242" s="1246" t="s">
        <v>1443</v>
      </c>
      <c r="C242" s="723" t="s">
        <v>17</v>
      </c>
      <c r="D242" s="1300">
        <v>36.57</v>
      </c>
      <c r="E242" s="1292" t="s">
        <v>1426</v>
      </c>
      <c r="F242" s="1292" t="s">
        <v>1427</v>
      </c>
      <c r="G242" s="1290">
        <v>1</v>
      </c>
      <c r="H242" s="1832"/>
      <c r="I242" s="1290" t="s">
        <v>590</v>
      </c>
      <c r="J242" s="1852"/>
      <c r="K242" s="1290">
        <v>1</v>
      </c>
      <c r="L242" s="1832"/>
      <c r="M242" s="1301" t="s">
        <v>1451</v>
      </c>
      <c r="N242" s="710" t="s">
        <v>1315</v>
      </c>
    </row>
    <row r="243" spans="1:14">
      <c r="A243" s="1808"/>
      <c r="B243" s="1246" t="s">
        <v>1436</v>
      </c>
      <c r="C243" s="723"/>
      <c r="D243" s="1300"/>
      <c r="E243" s="1292"/>
      <c r="F243" s="1292"/>
      <c r="G243" s="1290">
        <v>1</v>
      </c>
      <c r="H243" s="1832"/>
      <c r="I243" s="1290" t="s">
        <v>590</v>
      </c>
      <c r="J243" s="1852"/>
      <c r="K243" s="1290">
        <v>1</v>
      </c>
      <c r="L243" s="1832"/>
      <c r="M243" s="1301" t="s">
        <v>1451</v>
      </c>
      <c r="N243" s="710" t="s">
        <v>1315</v>
      </c>
    </row>
    <row r="244" spans="1:14" ht="30">
      <c r="A244" s="1808"/>
      <c r="B244" s="1246" t="s">
        <v>1452</v>
      </c>
      <c r="C244" s="723" t="s">
        <v>214</v>
      </c>
      <c r="D244" s="1300">
        <v>16.57</v>
      </c>
      <c r="E244" s="1292" t="s">
        <v>1426</v>
      </c>
      <c r="F244" s="1292" t="s">
        <v>1427</v>
      </c>
      <c r="G244" s="1290" t="s">
        <v>590</v>
      </c>
      <c r="H244" s="1832"/>
      <c r="I244" s="1290" t="s">
        <v>590</v>
      </c>
      <c r="J244" s="1852"/>
      <c r="K244" s="1290" t="s">
        <v>590</v>
      </c>
      <c r="L244" s="1832"/>
      <c r="M244" s="710" t="s">
        <v>929</v>
      </c>
      <c r="N244" s="1295"/>
    </row>
    <row r="245" spans="1:14" ht="30">
      <c r="A245" s="1808"/>
      <c r="B245" s="1246" t="s">
        <v>1453</v>
      </c>
      <c r="C245" s="723" t="s">
        <v>214</v>
      </c>
      <c r="D245" s="1300">
        <v>14.5</v>
      </c>
      <c r="E245" s="1292" t="s">
        <v>1426</v>
      </c>
      <c r="F245" s="1292" t="s">
        <v>1427</v>
      </c>
      <c r="G245" s="1290" t="s">
        <v>590</v>
      </c>
      <c r="H245" s="1832"/>
      <c r="I245" s="1290" t="s">
        <v>590</v>
      </c>
      <c r="J245" s="1852"/>
      <c r="K245" s="1290" t="s">
        <v>590</v>
      </c>
      <c r="L245" s="1832"/>
      <c r="M245" s="710" t="s">
        <v>929</v>
      </c>
      <c r="N245" s="1295"/>
    </row>
    <row r="246" spans="1:14" ht="30">
      <c r="A246" s="1808"/>
      <c r="B246" s="1246" t="s">
        <v>1438</v>
      </c>
      <c r="C246" s="723"/>
      <c r="D246" s="1300"/>
      <c r="E246" s="1292"/>
      <c r="F246" s="1292"/>
      <c r="G246" s="1290"/>
      <c r="H246" s="1832"/>
      <c r="I246" s="1290"/>
      <c r="J246" s="1852"/>
      <c r="K246" s="1290"/>
      <c r="L246" s="1832"/>
      <c r="M246" s="710"/>
      <c r="N246" s="710"/>
    </row>
    <row r="247" spans="1:14" ht="30">
      <c r="A247" s="1808"/>
      <c r="B247" s="1246" t="s">
        <v>1454</v>
      </c>
      <c r="C247" s="723"/>
      <c r="D247" s="1300"/>
      <c r="E247" s="1292"/>
      <c r="F247" s="1292"/>
      <c r="G247" s="1290"/>
      <c r="H247" s="1832"/>
      <c r="I247" s="1290"/>
      <c r="J247" s="1852"/>
      <c r="K247" s="1290"/>
      <c r="L247" s="1832"/>
      <c r="M247" s="710"/>
      <c r="N247" s="1295"/>
    </row>
    <row r="248" spans="1:14">
      <c r="A248" s="1808"/>
      <c r="B248" s="1246" t="s">
        <v>1455</v>
      </c>
      <c r="C248" s="723" t="s">
        <v>212</v>
      </c>
      <c r="D248" s="1300">
        <v>7.18</v>
      </c>
      <c r="E248" s="1292" t="s">
        <v>1426</v>
      </c>
      <c r="F248" s="1292" t="s">
        <v>1427</v>
      </c>
      <c r="G248" s="1290">
        <v>1</v>
      </c>
      <c r="H248" s="1832"/>
      <c r="I248" s="1290" t="s">
        <v>590</v>
      </c>
      <c r="J248" s="1852"/>
      <c r="K248" s="1290">
        <v>1</v>
      </c>
      <c r="L248" s="1832"/>
      <c r="M248" s="1301" t="s">
        <v>1451</v>
      </c>
      <c r="N248" s="710" t="s">
        <v>1315</v>
      </c>
    </row>
    <row r="249" spans="1:14" ht="28.5">
      <c r="A249" s="1808">
        <v>57</v>
      </c>
      <c r="B249" s="1287" t="s">
        <v>1456</v>
      </c>
      <c r="C249" s="723"/>
      <c r="D249" s="1300"/>
      <c r="E249" s="1292"/>
      <c r="F249" s="1292"/>
      <c r="G249" s="1290"/>
      <c r="H249" s="1832"/>
      <c r="I249" s="1290"/>
      <c r="J249" s="1852"/>
      <c r="K249" s="1290"/>
      <c r="L249" s="1832"/>
      <c r="M249" s="710"/>
      <c r="N249" s="1302"/>
    </row>
    <row r="250" spans="1:14">
      <c r="A250" s="1808"/>
      <c r="B250" s="1246" t="s">
        <v>1443</v>
      </c>
      <c r="C250" s="723" t="s">
        <v>17</v>
      </c>
      <c r="D250" s="1300">
        <v>30.5</v>
      </c>
      <c r="E250" s="1292" t="s">
        <v>1426</v>
      </c>
      <c r="F250" s="1292" t="s">
        <v>1427</v>
      </c>
      <c r="G250" s="1290">
        <v>1</v>
      </c>
      <c r="H250" s="1832"/>
      <c r="I250" s="1290" t="s">
        <v>590</v>
      </c>
      <c r="J250" s="1852"/>
      <c r="K250" s="1290">
        <v>1</v>
      </c>
      <c r="L250" s="1832"/>
      <c r="M250" s="710" t="s">
        <v>840</v>
      </c>
      <c r="N250" s="710" t="s">
        <v>1315</v>
      </c>
    </row>
    <row r="251" spans="1:14">
      <c r="A251" s="1807" t="s">
        <v>1457</v>
      </c>
      <c r="B251" s="1807"/>
      <c r="C251" s="1807"/>
      <c r="D251" s="1807"/>
      <c r="E251" s="1807"/>
      <c r="F251" s="1807"/>
      <c r="G251" s="1807"/>
      <c r="H251" s="1807"/>
      <c r="I251" s="1807"/>
      <c r="J251" s="1807"/>
      <c r="K251" s="1807"/>
      <c r="L251" s="1807"/>
      <c r="M251" s="1807"/>
      <c r="N251" s="1807"/>
    </row>
    <row r="252" spans="1:14" ht="71.25">
      <c r="A252" s="1808">
        <v>58</v>
      </c>
      <c r="B252" s="1287" t="s">
        <v>1458</v>
      </c>
      <c r="C252" s="723"/>
      <c r="D252" s="1300"/>
      <c r="E252" s="1303"/>
      <c r="F252" s="1303"/>
      <c r="G252" s="1290"/>
      <c r="H252" s="1827">
        <v>239.91</v>
      </c>
      <c r="I252" s="1290"/>
      <c r="J252" s="1827" t="s">
        <v>590</v>
      </c>
      <c r="K252" s="1290"/>
      <c r="L252" s="1827">
        <v>239.91</v>
      </c>
      <c r="M252" s="710"/>
      <c r="N252" s="1302"/>
    </row>
    <row r="253" spans="1:14">
      <c r="A253" s="1808"/>
      <c r="B253" s="1246" t="s">
        <v>1443</v>
      </c>
      <c r="C253" s="723" t="s">
        <v>17</v>
      </c>
      <c r="D253" s="1300">
        <v>72.459999999999994</v>
      </c>
      <c r="E253" s="1303" t="s">
        <v>1426</v>
      </c>
      <c r="F253" s="1303" t="s">
        <v>1427</v>
      </c>
      <c r="G253" s="1290">
        <v>1</v>
      </c>
      <c r="H253" s="1827"/>
      <c r="I253" s="1290" t="s">
        <v>590</v>
      </c>
      <c r="J253" s="1827"/>
      <c r="K253" s="1290">
        <v>1</v>
      </c>
      <c r="L253" s="1827"/>
      <c r="M253" s="710" t="s">
        <v>840</v>
      </c>
      <c r="N253" s="710" t="s">
        <v>1315</v>
      </c>
    </row>
    <row r="254" spans="1:14" ht="30">
      <c r="A254" s="1808"/>
      <c r="B254" s="1246" t="s">
        <v>1459</v>
      </c>
      <c r="C254" s="723" t="s">
        <v>214</v>
      </c>
      <c r="D254" s="1300">
        <v>8</v>
      </c>
      <c r="E254" s="1303" t="s">
        <v>1426</v>
      </c>
      <c r="F254" s="1303" t="s">
        <v>1427</v>
      </c>
      <c r="G254" s="1290">
        <v>1</v>
      </c>
      <c r="H254" s="1827"/>
      <c r="I254" s="1290" t="s">
        <v>590</v>
      </c>
      <c r="J254" s="1827"/>
      <c r="K254" s="1290">
        <v>1</v>
      </c>
      <c r="L254" s="1827"/>
      <c r="M254" s="710" t="s">
        <v>840</v>
      </c>
      <c r="N254" s="710" t="s">
        <v>1315</v>
      </c>
    </row>
    <row r="255" spans="1:14" ht="30">
      <c r="A255" s="1808"/>
      <c r="B255" s="1246" t="s">
        <v>1460</v>
      </c>
      <c r="C255" s="723" t="s">
        <v>214</v>
      </c>
      <c r="D255" s="1300">
        <v>12</v>
      </c>
      <c r="E255" s="1303" t="s">
        <v>1426</v>
      </c>
      <c r="F255" s="1303" t="s">
        <v>1427</v>
      </c>
      <c r="G255" s="1290">
        <v>1</v>
      </c>
      <c r="H255" s="1827"/>
      <c r="I255" s="1290" t="s">
        <v>590</v>
      </c>
      <c r="J255" s="1827"/>
      <c r="K255" s="1290">
        <v>1</v>
      </c>
      <c r="L255" s="1827"/>
      <c r="M255" s="710" t="s">
        <v>840</v>
      </c>
      <c r="N255" s="710" t="s">
        <v>1315</v>
      </c>
    </row>
    <row r="256" spans="1:14" ht="30">
      <c r="A256" s="1808"/>
      <c r="B256" s="1246" t="s">
        <v>1461</v>
      </c>
      <c r="C256" s="723" t="s">
        <v>214</v>
      </c>
      <c r="D256" s="1300">
        <v>16.940000000000001</v>
      </c>
      <c r="E256" s="1303" t="s">
        <v>1426</v>
      </c>
      <c r="F256" s="1303" t="s">
        <v>1427</v>
      </c>
      <c r="G256" s="1290">
        <v>1</v>
      </c>
      <c r="H256" s="1827"/>
      <c r="I256" s="1290" t="s">
        <v>590</v>
      </c>
      <c r="J256" s="1827"/>
      <c r="K256" s="1290">
        <v>1</v>
      </c>
      <c r="L256" s="1827"/>
      <c r="M256" s="710" t="s">
        <v>840</v>
      </c>
      <c r="N256" s="710" t="s">
        <v>1315</v>
      </c>
    </row>
    <row r="257" spans="1:14" ht="30">
      <c r="A257" s="1808"/>
      <c r="B257" s="1246" t="s">
        <v>1462</v>
      </c>
      <c r="C257" s="723" t="s">
        <v>212</v>
      </c>
      <c r="D257" s="1300">
        <v>25</v>
      </c>
      <c r="E257" s="1303" t="s">
        <v>1426</v>
      </c>
      <c r="F257" s="1303" t="s">
        <v>1427</v>
      </c>
      <c r="G257" s="1290">
        <v>1</v>
      </c>
      <c r="H257" s="1827"/>
      <c r="I257" s="1290" t="s">
        <v>590</v>
      </c>
      <c r="J257" s="1827"/>
      <c r="K257" s="1290">
        <v>1</v>
      </c>
      <c r="L257" s="1827"/>
      <c r="M257" s="710" t="s">
        <v>840</v>
      </c>
      <c r="N257" s="710" t="s">
        <v>1315</v>
      </c>
    </row>
    <row r="258" spans="1:14" ht="71.25">
      <c r="A258" s="1808">
        <v>59</v>
      </c>
      <c r="B258" s="1287" t="s">
        <v>1463</v>
      </c>
      <c r="C258" s="723"/>
      <c r="D258" s="723"/>
      <c r="E258" s="1303"/>
      <c r="F258" s="1303"/>
      <c r="G258" s="1290"/>
      <c r="H258" s="1827"/>
      <c r="I258" s="1290"/>
      <c r="J258" s="1827"/>
      <c r="K258" s="1290"/>
      <c r="L258" s="1827"/>
      <c r="M258" s="710"/>
      <c r="N258" s="1302"/>
    </row>
    <row r="259" spans="1:14">
      <c r="A259" s="1808"/>
      <c r="B259" s="1246" t="s">
        <v>1443</v>
      </c>
      <c r="C259" s="723" t="s">
        <v>17</v>
      </c>
      <c r="D259" s="1300">
        <v>60.12</v>
      </c>
      <c r="E259" s="1303" t="s">
        <v>1426</v>
      </c>
      <c r="F259" s="1303" t="s">
        <v>1427</v>
      </c>
      <c r="G259" s="1290">
        <v>1</v>
      </c>
      <c r="H259" s="1827"/>
      <c r="I259" s="1290" t="s">
        <v>590</v>
      </c>
      <c r="J259" s="1827"/>
      <c r="K259" s="1290">
        <v>1</v>
      </c>
      <c r="L259" s="1827"/>
      <c r="M259" s="710" t="s">
        <v>840</v>
      </c>
      <c r="N259" s="710" t="s">
        <v>1315</v>
      </c>
    </row>
    <row r="260" spans="1:14">
      <c r="A260" s="1808"/>
      <c r="B260" s="1246" t="s">
        <v>1436</v>
      </c>
      <c r="C260" s="723"/>
      <c r="D260" s="1300"/>
      <c r="E260" s="1303"/>
      <c r="F260" s="1303"/>
      <c r="G260" s="1290"/>
      <c r="H260" s="1827"/>
      <c r="I260" s="1290"/>
      <c r="J260" s="1827"/>
      <c r="K260" s="1290"/>
      <c r="L260" s="1827"/>
      <c r="M260" s="710"/>
      <c r="N260" s="1302"/>
    </row>
    <row r="261" spans="1:14" ht="30">
      <c r="A261" s="1808"/>
      <c r="B261" s="1304" t="s">
        <v>1464</v>
      </c>
      <c r="C261" s="723" t="s">
        <v>214</v>
      </c>
      <c r="D261" s="1300">
        <v>28.6</v>
      </c>
      <c r="E261" s="1303" t="s">
        <v>1426</v>
      </c>
      <c r="F261" s="1303" t="s">
        <v>1427</v>
      </c>
      <c r="G261" s="1290">
        <v>1</v>
      </c>
      <c r="H261" s="1827"/>
      <c r="I261" s="1290" t="s">
        <v>590</v>
      </c>
      <c r="J261" s="1827"/>
      <c r="K261" s="1290">
        <v>1</v>
      </c>
      <c r="L261" s="1827"/>
      <c r="M261" s="710" t="s">
        <v>840</v>
      </c>
      <c r="N261" s="710" t="s">
        <v>1315</v>
      </c>
    </row>
    <row r="262" spans="1:14" ht="30">
      <c r="A262" s="1808"/>
      <c r="B262" s="1304" t="s">
        <v>1465</v>
      </c>
      <c r="C262" s="723" t="s">
        <v>214</v>
      </c>
      <c r="D262" s="1300">
        <v>23.28</v>
      </c>
      <c r="E262" s="1303" t="s">
        <v>1426</v>
      </c>
      <c r="F262" s="1303" t="s">
        <v>1427</v>
      </c>
      <c r="G262" s="1290">
        <v>1</v>
      </c>
      <c r="H262" s="1827"/>
      <c r="I262" s="1290" t="s">
        <v>590</v>
      </c>
      <c r="J262" s="1827"/>
      <c r="K262" s="1290">
        <v>1</v>
      </c>
      <c r="L262" s="1827"/>
      <c r="M262" s="710" t="s">
        <v>840</v>
      </c>
      <c r="N262" s="710" t="s">
        <v>1315</v>
      </c>
    </row>
    <row r="263" spans="1:14">
      <c r="A263" s="706" t="s">
        <v>1466</v>
      </c>
      <c r="B263" s="1296"/>
      <c r="C263" s="705"/>
      <c r="D263" s="705"/>
      <c r="E263" s="1303"/>
      <c r="F263" s="1303"/>
      <c r="G263" s="1297"/>
      <c r="H263" s="1297"/>
      <c r="I263" s="1297"/>
      <c r="J263" s="1298"/>
      <c r="K263" s="1297"/>
      <c r="L263" s="1298"/>
      <c r="M263" s="710"/>
      <c r="N263" s="723"/>
    </row>
    <row r="264" spans="1:14" ht="71.25">
      <c r="A264" s="1808">
        <v>60</v>
      </c>
      <c r="B264" s="1287" t="s">
        <v>1467</v>
      </c>
      <c r="C264" s="723"/>
      <c r="D264" s="1300"/>
      <c r="E264" s="1303"/>
      <c r="F264" s="1303"/>
      <c r="G264" s="1290"/>
      <c r="H264" s="1959">
        <v>132.94</v>
      </c>
      <c r="I264" s="1290"/>
      <c r="J264" s="1827" t="s">
        <v>590</v>
      </c>
      <c r="K264" s="1290"/>
      <c r="L264" s="1827">
        <v>132.94</v>
      </c>
      <c r="M264" s="710"/>
      <c r="N264" s="723"/>
    </row>
    <row r="265" spans="1:14">
      <c r="A265" s="1808"/>
      <c r="B265" s="1246" t="s">
        <v>1468</v>
      </c>
      <c r="C265" s="723" t="s">
        <v>17</v>
      </c>
      <c r="D265" s="1300">
        <v>42.16</v>
      </c>
      <c r="E265" s="1303" t="s">
        <v>1426</v>
      </c>
      <c r="F265" s="1303" t="s">
        <v>1427</v>
      </c>
      <c r="G265" s="1290">
        <v>1</v>
      </c>
      <c r="H265" s="1959"/>
      <c r="I265" s="1290" t="s">
        <v>590</v>
      </c>
      <c r="J265" s="1827"/>
      <c r="K265" s="1290">
        <v>1</v>
      </c>
      <c r="L265" s="1827"/>
      <c r="M265" s="710" t="s">
        <v>840</v>
      </c>
      <c r="N265" s="710" t="s">
        <v>1315</v>
      </c>
    </row>
    <row r="266" spans="1:14" ht="30">
      <c r="A266" s="1246"/>
      <c r="B266" s="1246" t="s">
        <v>1459</v>
      </c>
      <c r="C266" s="723" t="s">
        <v>214</v>
      </c>
      <c r="D266" s="1300">
        <v>2.64</v>
      </c>
      <c r="E266" s="1303" t="s">
        <v>1426</v>
      </c>
      <c r="F266" s="1303" t="s">
        <v>1427</v>
      </c>
      <c r="G266" s="1290">
        <v>1</v>
      </c>
      <c r="H266" s="1959"/>
      <c r="I266" s="1290" t="s">
        <v>590</v>
      </c>
      <c r="J266" s="1827"/>
      <c r="K266" s="1290">
        <v>1</v>
      </c>
      <c r="L266" s="1827"/>
      <c r="M266" s="710" t="s">
        <v>840</v>
      </c>
      <c r="N266" s="710" t="s">
        <v>1315</v>
      </c>
    </row>
    <row r="267" spans="1:14" ht="71.25">
      <c r="A267" s="1808">
        <v>61</v>
      </c>
      <c r="B267" s="1287" t="s">
        <v>1469</v>
      </c>
      <c r="C267" s="723"/>
      <c r="D267" s="1288"/>
      <c r="E267" s="1303"/>
      <c r="F267" s="1303"/>
      <c r="G267" s="1290"/>
      <c r="H267" s="1959"/>
      <c r="I267" s="1290"/>
      <c r="J267" s="1827"/>
      <c r="K267" s="1290"/>
      <c r="L267" s="1827"/>
      <c r="M267" s="710"/>
      <c r="N267" s="723"/>
    </row>
    <row r="268" spans="1:14">
      <c r="A268" s="1808"/>
      <c r="B268" s="1246" t="s">
        <v>1443</v>
      </c>
      <c r="C268" s="723" t="s">
        <v>17</v>
      </c>
      <c r="D268" s="1300">
        <v>52.09</v>
      </c>
      <c r="E268" s="1303" t="s">
        <v>1426</v>
      </c>
      <c r="F268" s="1303" t="s">
        <v>1427</v>
      </c>
      <c r="G268" s="1290">
        <v>1</v>
      </c>
      <c r="H268" s="1959"/>
      <c r="I268" s="1290" t="s">
        <v>590</v>
      </c>
      <c r="J268" s="1827"/>
      <c r="K268" s="1290">
        <v>1</v>
      </c>
      <c r="L268" s="1827"/>
      <c r="M268" s="710" t="s">
        <v>840</v>
      </c>
      <c r="N268" s="710" t="s">
        <v>1315</v>
      </c>
    </row>
    <row r="269" spans="1:14" ht="30">
      <c r="A269" s="1808"/>
      <c r="B269" s="1246" t="s">
        <v>1470</v>
      </c>
      <c r="C269" s="723" t="s">
        <v>212</v>
      </c>
      <c r="D269" s="1300">
        <v>22.88</v>
      </c>
      <c r="E269" s="1303" t="s">
        <v>1426</v>
      </c>
      <c r="F269" s="1303" t="s">
        <v>1427</v>
      </c>
      <c r="G269" s="1290">
        <v>1</v>
      </c>
      <c r="H269" s="1959"/>
      <c r="I269" s="1290" t="s">
        <v>590</v>
      </c>
      <c r="J269" s="1827"/>
      <c r="K269" s="1290">
        <v>1</v>
      </c>
      <c r="L269" s="1827"/>
      <c r="M269" s="710" t="s">
        <v>840</v>
      </c>
      <c r="N269" s="710" t="s">
        <v>1315</v>
      </c>
    </row>
    <row r="270" spans="1:14" ht="30">
      <c r="A270" s="1808"/>
      <c r="B270" s="1246" t="s">
        <v>1471</v>
      </c>
      <c r="C270" s="723" t="s">
        <v>214</v>
      </c>
      <c r="D270" s="1300">
        <v>14.63</v>
      </c>
      <c r="E270" s="1303" t="s">
        <v>1426</v>
      </c>
      <c r="F270" s="1303" t="s">
        <v>1427</v>
      </c>
      <c r="G270" s="1290">
        <v>1</v>
      </c>
      <c r="H270" s="1959"/>
      <c r="I270" s="1290" t="s">
        <v>590</v>
      </c>
      <c r="J270" s="1827"/>
      <c r="K270" s="1290">
        <v>1</v>
      </c>
      <c r="L270" s="1827"/>
      <c r="M270" s="710" t="s">
        <v>840</v>
      </c>
      <c r="N270" s="710" t="s">
        <v>1315</v>
      </c>
    </row>
    <row r="271" spans="1:14">
      <c r="A271" s="1955" t="s">
        <v>1472</v>
      </c>
      <c r="B271" s="1956"/>
      <c r="C271" s="1956"/>
      <c r="D271" s="1956"/>
      <c r="E271" s="1956"/>
      <c r="F271" s="1956"/>
      <c r="G271" s="1956"/>
      <c r="H271" s="1956"/>
      <c r="I271" s="1956"/>
      <c r="J271" s="1956"/>
      <c r="K271" s="1956"/>
      <c r="L271" s="1956"/>
      <c r="M271" s="1956"/>
      <c r="N271" s="1957"/>
    </row>
    <row r="272" spans="1:14" ht="99.75">
      <c r="A272" s="1808">
        <v>62</v>
      </c>
      <c r="B272" s="1287" t="s">
        <v>1473</v>
      </c>
      <c r="C272" s="723"/>
      <c r="D272" s="1288"/>
      <c r="E272" s="1303"/>
      <c r="F272" s="1303"/>
      <c r="G272" s="701"/>
      <c r="H272" s="1960">
        <v>151.18</v>
      </c>
      <c r="I272" s="701"/>
      <c r="J272" s="1827" t="s">
        <v>590</v>
      </c>
      <c r="K272" s="701"/>
      <c r="L272" s="1828">
        <v>151.18</v>
      </c>
      <c r="M272" s="710"/>
      <c r="N272" s="723"/>
    </row>
    <row r="273" spans="1:14" ht="15.75">
      <c r="A273" s="1808"/>
      <c r="B273" s="1246" t="s">
        <v>1474</v>
      </c>
      <c r="C273" s="1305" t="s">
        <v>212</v>
      </c>
      <c r="D273" s="1288">
        <v>29.22</v>
      </c>
      <c r="E273" s="1303" t="s">
        <v>1426</v>
      </c>
      <c r="F273" s="1303" t="s">
        <v>1427</v>
      </c>
      <c r="G273" s="1290">
        <v>1</v>
      </c>
      <c r="H273" s="1961"/>
      <c r="I273" s="1290" t="s">
        <v>590</v>
      </c>
      <c r="J273" s="1827"/>
      <c r="K273" s="1290">
        <v>1</v>
      </c>
      <c r="L273" s="1828"/>
      <c r="M273" s="710" t="s">
        <v>840</v>
      </c>
      <c r="N273" s="710" t="s">
        <v>1315</v>
      </c>
    </row>
    <row r="274" spans="1:14" ht="45">
      <c r="A274" s="1808"/>
      <c r="B274" s="1246" t="s">
        <v>1475</v>
      </c>
      <c r="C274" s="1305" t="s">
        <v>212</v>
      </c>
      <c r="D274" s="1288">
        <v>32.18</v>
      </c>
      <c r="E274" s="1303" t="s">
        <v>1426</v>
      </c>
      <c r="F274" s="1303" t="s">
        <v>1427</v>
      </c>
      <c r="G274" s="1290" t="s">
        <v>590</v>
      </c>
      <c r="H274" s="1961"/>
      <c r="I274" s="1290" t="s">
        <v>590</v>
      </c>
      <c r="J274" s="1827"/>
      <c r="K274" s="1290" t="s">
        <v>590</v>
      </c>
      <c r="L274" s="1828"/>
      <c r="M274" s="710" t="s">
        <v>929</v>
      </c>
      <c r="N274" s="723"/>
    </row>
    <row r="275" spans="1:14" ht="30">
      <c r="A275" s="1808"/>
      <c r="B275" s="1246" t="s">
        <v>1476</v>
      </c>
      <c r="C275" s="1305" t="s">
        <v>228</v>
      </c>
      <c r="D275" s="1288">
        <v>4.3</v>
      </c>
      <c r="E275" s="1303" t="s">
        <v>1426</v>
      </c>
      <c r="F275" s="1303" t="s">
        <v>1427</v>
      </c>
      <c r="G275" s="1290">
        <v>1</v>
      </c>
      <c r="H275" s="1961"/>
      <c r="I275" s="1290" t="s">
        <v>590</v>
      </c>
      <c r="J275" s="1827"/>
      <c r="K275" s="1290">
        <v>1</v>
      </c>
      <c r="L275" s="1828"/>
      <c r="M275" s="710" t="s">
        <v>840</v>
      </c>
      <c r="N275" s="710" t="s">
        <v>1315</v>
      </c>
    </row>
    <row r="276" spans="1:14" ht="30">
      <c r="A276" s="1808"/>
      <c r="B276" s="1246" t="s">
        <v>1477</v>
      </c>
      <c r="C276" s="1305" t="s">
        <v>212</v>
      </c>
      <c r="D276" s="1288">
        <v>25</v>
      </c>
      <c r="E276" s="1303" t="s">
        <v>1426</v>
      </c>
      <c r="F276" s="1303" t="s">
        <v>1427</v>
      </c>
      <c r="G276" s="1290">
        <v>1</v>
      </c>
      <c r="H276" s="1961"/>
      <c r="I276" s="1290" t="s">
        <v>590</v>
      </c>
      <c r="J276" s="1827"/>
      <c r="K276" s="1290">
        <v>1</v>
      </c>
      <c r="L276" s="1828"/>
      <c r="M276" s="710" t="s">
        <v>840</v>
      </c>
      <c r="N276" s="710" t="s">
        <v>1315</v>
      </c>
    </row>
    <row r="277" spans="1:14" ht="45">
      <c r="A277" s="1808"/>
      <c r="B277" s="1246" t="s">
        <v>1478</v>
      </c>
      <c r="C277" s="1305" t="s">
        <v>212</v>
      </c>
      <c r="D277" s="1288">
        <v>3.72</v>
      </c>
      <c r="E277" s="1303" t="s">
        <v>1426</v>
      </c>
      <c r="F277" s="1303" t="s">
        <v>1427</v>
      </c>
      <c r="G277" s="1290" t="s">
        <v>590</v>
      </c>
      <c r="H277" s="1961"/>
      <c r="I277" s="1290" t="s">
        <v>590</v>
      </c>
      <c r="J277" s="1827"/>
      <c r="K277" s="1290" t="s">
        <v>590</v>
      </c>
      <c r="L277" s="1828"/>
      <c r="M277" s="710" t="s">
        <v>929</v>
      </c>
      <c r="N277" s="723"/>
    </row>
    <row r="278" spans="1:14" ht="45">
      <c r="A278" s="1808"/>
      <c r="B278" s="1246" t="s">
        <v>1479</v>
      </c>
      <c r="C278" s="723" t="s">
        <v>212</v>
      </c>
      <c r="D278" s="1288">
        <v>5.58</v>
      </c>
      <c r="E278" s="1303" t="s">
        <v>1426</v>
      </c>
      <c r="F278" s="1303" t="s">
        <v>1427</v>
      </c>
      <c r="G278" s="1290" t="s">
        <v>590</v>
      </c>
      <c r="H278" s="1962"/>
      <c r="I278" s="1290" t="s">
        <v>590</v>
      </c>
      <c r="J278" s="1827"/>
      <c r="K278" s="1290" t="s">
        <v>590</v>
      </c>
      <c r="L278" s="1828"/>
      <c r="M278" s="710" t="s">
        <v>929</v>
      </c>
      <c r="N278" s="723"/>
    </row>
    <row r="279" spans="1:14" ht="57">
      <c r="A279" s="1808">
        <v>63</v>
      </c>
      <c r="B279" s="1287" t="s">
        <v>1480</v>
      </c>
      <c r="C279" s="723"/>
      <c r="D279" s="1288"/>
      <c r="E279" s="1303"/>
      <c r="F279" s="1303"/>
      <c r="G279" s="1290"/>
      <c r="H279" s="1290"/>
      <c r="I279" s="1290"/>
      <c r="J279" s="1827" t="s">
        <v>590</v>
      </c>
      <c r="K279" s="1290"/>
      <c r="L279" s="1828"/>
      <c r="M279" s="710"/>
      <c r="N279" s="723"/>
    </row>
    <row r="280" spans="1:14" ht="15.75">
      <c r="A280" s="1808"/>
      <c r="B280" s="1246" t="s">
        <v>1481</v>
      </c>
      <c r="C280" s="1305" t="s">
        <v>212</v>
      </c>
      <c r="D280" s="1288">
        <v>10.14</v>
      </c>
      <c r="E280" s="1303" t="s">
        <v>1426</v>
      </c>
      <c r="F280" s="1303" t="s">
        <v>1427</v>
      </c>
      <c r="G280" s="1290">
        <v>1</v>
      </c>
      <c r="H280" s="1829" t="s">
        <v>590</v>
      </c>
      <c r="I280" s="1290" t="s">
        <v>590</v>
      </c>
      <c r="J280" s="1827"/>
      <c r="K280" s="1290">
        <v>1</v>
      </c>
      <c r="L280" s="1828"/>
      <c r="M280" s="710" t="s">
        <v>840</v>
      </c>
      <c r="N280" s="710" t="s">
        <v>1315</v>
      </c>
    </row>
    <row r="281" spans="1:14" ht="45">
      <c r="A281" s="1808"/>
      <c r="B281" s="1246" t="s">
        <v>1482</v>
      </c>
      <c r="C281" s="1305" t="s">
        <v>212</v>
      </c>
      <c r="D281" s="1288">
        <v>10.48</v>
      </c>
      <c r="E281" s="1303" t="s">
        <v>1426</v>
      </c>
      <c r="F281" s="1303" t="s">
        <v>1427</v>
      </c>
      <c r="G281" s="1290" t="s">
        <v>590</v>
      </c>
      <c r="H281" s="1830"/>
      <c r="I281" s="1290" t="s">
        <v>590</v>
      </c>
      <c r="J281" s="1827"/>
      <c r="K281" s="1290" t="s">
        <v>590</v>
      </c>
      <c r="L281" s="1828"/>
      <c r="M281" s="710" t="s">
        <v>929</v>
      </c>
      <c r="N281" s="723"/>
    </row>
    <row r="282" spans="1:14" ht="30">
      <c r="A282" s="1808"/>
      <c r="B282" s="1246" t="s">
        <v>1483</v>
      </c>
      <c r="C282" s="1305" t="s">
        <v>212</v>
      </c>
      <c r="D282" s="1288">
        <v>8.84</v>
      </c>
      <c r="E282" s="1303" t="s">
        <v>1426</v>
      </c>
      <c r="F282" s="1303" t="s">
        <v>1427</v>
      </c>
      <c r="G282" s="1290" t="s">
        <v>590</v>
      </c>
      <c r="H282" s="1830"/>
      <c r="I282" s="1290" t="s">
        <v>590</v>
      </c>
      <c r="J282" s="1827"/>
      <c r="K282" s="1290" t="s">
        <v>590</v>
      </c>
      <c r="L282" s="1828"/>
      <c r="M282" s="710" t="s">
        <v>929</v>
      </c>
      <c r="N282" s="723"/>
    </row>
    <row r="283" spans="1:14" ht="15.75">
      <c r="A283" s="1808"/>
      <c r="B283" s="1246" t="s">
        <v>1484</v>
      </c>
      <c r="C283" s="1305" t="s">
        <v>212</v>
      </c>
      <c r="D283" s="1288">
        <v>4.2</v>
      </c>
      <c r="E283" s="1303" t="s">
        <v>1426</v>
      </c>
      <c r="F283" s="1303" t="s">
        <v>1427</v>
      </c>
      <c r="G283" s="1290" t="s">
        <v>590</v>
      </c>
      <c r="H283" s="1830"/>
      <c r="I283" s="1290" t="s">
        <v>590</v>
      </c>
      <c r="J283" s="1827"/>
      <c r="K283" s="1290" t="s">
        <v>590</v>
      </c>
      <c r="L283" s="1828"/>
      <c r="M283" s="710" t="s">
        <v>929</v>
      </c>
      <c r="N283" s="723"/>
    </row>
    <row r="284" spans="1:14" ht="45">
      <c r="A284" s="1338"/>
      <c r="B284" s="1246" t="s">
        <v>1485</v>
      </c>
      <c r="C284" s="1305" t="s">
        <v>212</v>
      </c>
      <c r="D284" s="1288">
        <v>6.34</v>
      </c>
      <c r="E284" s="1303" t="s">
        <v>1426</v>
      </c>
      <c r="F284" s="1303" t="s">
        <v>1427</v>
      </c>
      <c r="G284" s="1290" t="s">
        <v>590</v>
      </c>
      <c r="H284" s="1830"/>
      <c r="I284" s="1290" t="s">
        <v>590</v>
      </c>
      <c r="J284" s="1827"/>
      <c r="K284" s="1290" t="s">
        <v>590</v>
      </c>
      <c r="L284" s="1828"/>
      <c r="M284" s="710" t="s">
        <v>929</v>
      </c>
      <c r="N284" s="723"/>
    </row>
    <row r="285" spans="1:14">
      <c r="A285" s="723">
        <v>64</v>
      </c>
      <c r="B285" s="1306" t="s">
        <v>1486</v>
      </c>
      <c r="C285" s="1307" t="s">
        <v>212</v>
      </c>
      <c r="D285" s="1288">
        <v>1.4</v>
      </c>
      <c r="E285" s="1303" t="s">
        <v>1426</v>
      </c>
      <c r="F285" s="1303" t="s">
        <v>1427</v>
      </c>
      <c r="G285" s="1290" t="s">
        <v>590</v>
      </c>
      <c r="H285" s="1830"/>
      <c r="I285" s="1290" t="s">
        <v>590</v>
      </c>
      <c r="J285" s="1827"/>
      <c r="K285" s="1290" t="s">
        <v>590</v>
      </c>
      <c r="L285" s="1828"/>
      <c r="M285" s="710" t="s">
        <v>929</v>
      </c>
      <c r="N285" s="723"/>
    </row>
    <row r="286" spans="1:14" ht="45">
      <c r="A286" s="723">
        <v>65</v>
      </c>
      <c r="B286" s="1246" t="s">
        <v>1487</v>
      </c>
      <c r="C286" s="723" t="s">
        <v>212</v>
      </c>
      <c r="D286" s="703">
        <v>10.6</v>
      </c>
      <c r="E286" s="1303" t="s">
        <v>1426</v>
      </c>
      <c r="F286" s="1303" t="s">
        <v>1427</v>
      </c>
      <c r="G286" s="1290">
        <v>1</v>
      </c>
      <c r="H286" s="1831"/>
      <c r="I286" s="1290" t="s">
        <v>590</v>
      </c>
      <c r="J286" s="1827"/>
      <c r="K286" s="1290">
        <v>1</v>
      </c>
      <c r="L286" s="1828"/>
      <c r="M286" s="710" t="s">
        <v>840</v>
      </c>
      <c r="N286" s="710" t="s">
        <v>1315</v>
      </c>
    </row>
    <row r="287" spans="1:14">
      <c r="A287" s="706" t="s">
        <v>1488</v>
      </c>
      <c r="B287" s="1296"/>
      <c r="C287" s="705"/>
      <c r="D287" s="705"/>
      <c r="E287" s="1292"/>
      <c r="F287" s="1292"/>
      <c r="G287" s="1297"/>
      <c r="H287" s="1297"/>
      <c r="I287" s="1297"/>
      <c r="J287" s="1298"/>
      <c r="K287" s="1297"/>
      <c r="L287" s="1298"/>
      <c r="M287" s="710"/>
      <c r="N287" s="723"/>
    </row>
    <row r="288" spans="1:14" ht="71.25">
      <c r="A288" s="1808">
        <v>66</v>
      </c>
      <c r="B288" s="1287" t="s">
        <v>1489</v>
      </c>
      <c r="C288" s="723"/>
      <c r="D288" s="1288"/>
      <c r="E288" s="1292"/>
      <c r="F288" s="1292"/>
      <c r="G288" s="1290"/>
      <c r="H288" s="1853">
        <v>103.19</v>
      </c>
      <c r="I288" s="1290"/>
      <c r="J288" s="1853" t="s">
        <v>590</v>
      </c>
      <c r="K288" s="1290"/>
      <c r="L288" s="1856">
        <v>103.19</v>
      </c>
      <c r="M288" s="710"/>
      <c r="N288" s="723"/>
    </row>
    <row r="289" spans="1:14">
      <c r="A289" s="1808"/>
      <c r="B289" s="1306" t="s">
        <v>1443</v>
      </c>
      <c r="C289" s="723" t="s">
        <v>17</v>
      </c>
      <c r="D289" s="1288">
        <v>40.94</v>
      </c>
      <c r="E289" s="1292" t="s">
        <v>1426</v>
      </c>
      <c r="F289" s="1292" t="s">
        <v>1427</v>
      </c>
      <c r="G289" s="1290">
        <v>1</v>
      </c>
      <c r="H289" s="1854"/>
      <c r="I289" s="1290" t="s">
        <v>590</v>
      </c>
      <c r="J289" s="1854"/>
      <c r="K289" s="1290">
        <v>1</v>
      </c>
      <c r="L289" s="1857"/>
      <c r="M289" s="710" t="s">
        <v>840</v>
      </c>
      <c r="N289" s="710" t="s">
        <v>1315</v>
      </c>
    </row>
    <row r="290" spans="1:14">
      <c r="A290" s="1808"/>
      <c r="B290" s="1306" t="s">
        <v>1490</v>
      </c>
      <c r="C290" s="723" t="s">
        <v>228</v>
      </c>
      <c r="D290" s="1288">
        <v>66.58</v>
      </c>
      <c r="E290" s="1292" t="s">
        <v>1426</v>
      </c>
      <c r="F290" s="1292" t="s">
        <v>1427</v>
      </c>
      <c r="G290" s="1290">
        <v>1</v>
      </c>
      <c r="H290" s="1855"/>
      <c r="I290" s="1290" t="s">
        <v>590</v>
      </c>
      <c r="J290" s="1855"/>
      <c r="K290" s="1290">
        <v>1</v>
      </c>
      <c r="L290" s="1858"/>
      <c r="M290" s="710" t="s">
        <v>840</v>
      </c>
      <c r="N290" s="710" t="s">
        <v>1315</v>
      </c>
    </row>
    <row r="291" spans="1:14">
      <c r="A291" s="706" t="s">
        <v>1491</v>
      </c>
      <c r="B291" s="1296"/>
      <c r="C291" s="705"/>
      <c r="D291" s="705"/>
      <c r="E291" s="1292"/>
      <c r="F291" s="1292"/>
      <c r="G291" s="1297"/>
      <c r="H291" s="1297"/>
      <c r="I291" s="1297"/>
      <c r="J291" s="1298"/>
      <c r="K291" s="1297"/>
      <c r="L291" s="1298"/>
      <c r="M291" s="710"/>
      <c r="N291" s="723"/>
    </row>
    <row r="292" spans="1:14" ht="30">
      <c r="A292" s="723">
        <v>67</v>
      </c>
      <c r="B292" s="1246" t="s">
        <v>1492</v>
      </c>
      <c r="C292" s="723" t="s">
        <v>212</v>
      </c>
      <c r="D292" s="1288">
        <v>10</v>
      </c>
      <c r="E292" s="1292" t="s">
        <v>1426</v>
      </c>
      <c r="F292" s="1292" t="s">
        <v>1427</v>
      </c>
      <c r="G292" s="1290">
        <v>1</v>
      </c>
      <c r="H292" s="1832">
        <v>179.18</v>
      </c>
      <c r="I292" s="1290" t="s">
        <v>590</v>
      </c>
      <c r="J292" s="1852" t="s">
        <v>590</v>
      </c>
      <c r="K292" s="1290">
        <v>1</v>
      </c>
      <c r="L292" s="1828">
        <v>179.18</v>
      </c>
      <c r="M292" s="710" t="s">
        <v>840</v>
      </c>
      <c r="N292" s="710" t="s">
        <v>1315</v>
      </c>
    </row>
    <row r="293" spans="1:14">
      <c r="A293" s="723">
        <v>68</v>
      </c>
      <c r="B293" s="1306" t="s">
        <v>1493</v>
      </c>
      <c r="C293" s="723" t="s">
        <v>17</v>
      </c>
      <c r="D293" s="1288">
        <v>59</v>
      </c>
      <c r="E293" s="1292" t="s">
        <v>1426</v>
      </c>
      <c r="F293" s="1292" t="s">
        <v>1427</v>
      </c>
      <c r="G293" s="1290">
        <v>1</v>
      </c>
      <c r="H293" s="1832"/>
      <c r="I293" s="1290" t="s">
        <v>590</v>
      </c>
      <c r="J293" s="1852"/>
      <c r="K293" s="1290">
        <v>1</v>
      </c>
      <c r="L293" s="1828"/>
      <c r="M293" s="710" t="s">
        <v>840</v>
      </c>
      <c r="N293" s="710" t="s">
        <v>1315</v>
      </c>
    </row>
    <row r="294" spans="1:14" ht="45">
      <c r="A294" s="723">
        <v>69</v>
      </c>
      <c r="B294" s="1246" t="s">
        <v>1494</v>
      </c>
      <c r="C294" s="723" t="s">
        <v>17</v>
      </c>
      <c r="D294" s="1288">
        <v>27</v>
      </c>
      <c r="E294" s="1292" t="s">
        <v>1426</v>
      </c>
      <c r="F294" s="1292" t="s">
        <v>1427</v>
      </c>
      <c r="G294" s="1290">
        <v>1</v>
      </c>
      <c r="H294" s="1832"/>
      <c r="I294" s="1290" t="s">
        <v>590</v>
      </c>
      <c r="J294" s="1852"/>
      <c r="K294" s="1290">
        <v>1</v>
      </c>
      <c r="L294" s="1828"/>
      <c r="M294" s="710" t="s">
        <v>840</v>
      </c>
      <c r="N294" s="710" t="s">
        <v>1315</v>
      </c>
    </row>
    <row r="295" spans="1:14" ht="57">
      <c r="A295" s="1808">
        <v>70</v>
      </c>
      <c r="B295" s="1287" t="s">
        <v>1495</v>
      </c>
      <c r="C295" s="723"/>
      <c r="D295" s="1288"/>
      <c r="E295" s="1292"/>
      <c r="F295" s="1292"/>
      <c r="G295" s="1290"/>
      <c r="H295" s="1832"/>
      <c r="I295" s="1290"/>
      <c r="J295" s="1852"/>
      <c r="K295" s="1290"/>
      <c r="L295" s="1828"/>
      <c r="M295" s="710"/>
      <c r="N295" s="723"/>
    </row>
    <row r="296" spans="1:14">
      <c r="A296" s="1808"/>
      <c r="B296" s="1246" t="s">
        <v>1496</v>
      </c>
      <c r="C296" s="723" t="s">
        <v>212</v>
      </c>
      <c r="D296" s="1288">
        <v>31.5</v>
      </c>
      <c r="E296" s="1292" t="s">
        <v>1426</v>
      </c>
      <c r="F296" s="1292" t="s">
        <v>1427</v>
      </c>
      <c r="G296" s="1290">
        <v>1</v>
      </c>
      <c r="H296" s="1832"/>
      <c r="I296" s="1290" t="s">
        <v>590</v>
      </c>
      <c r="J296" s="1852"/>
      <c r="K296" s="1290">
        <v>1</v>
      </c>
      <c r="L296" s="1828"/>
      <c r="M296" s="710" t="s">
        <v>840</v>
      </c>
      <c r="N296" s="710" t="s">
        <v>1315</v>
      </c>
    </row>
    <row r="297" spans="1:14" ht="30">
      <c r="A297" s="1808"/>
      <c r="B297" s="1246" t="s">
        <v>1497</v>
      </c>
      <c r="C297" s="723" t="s">
        <v>228</v>
      </c>
      <c r="D297" s="1288">
        <v>12.21</v>
      </c>
      <c r="E297" s="1292" t="s">
        <v>1426</v>
      </c>
      <c r="F297" s="1292" t="s">
        <v>1427</v>
      </c>
      <c r="G297" s="1290">
        <v>1</v>
      </c>
      <c r="H297" s="1832"/>
      <c r="I297" s="1290" t="s">
        <v>590</v>
      </c>
      <c r="J297" s="1852"/>
      <c r="K297" s="1290">
        <v>1</v>
      </c>
      <c r="L297" s="1828"/>
      <c r="M297" s="710" t="s">
        <v>840</v>
      </c>
      <c r="N297" s="710" t="s">
        <v>1315</v>
      </c>
    </row>
    <row r="298" spans="1:14" ht="30">
      <c r="A298" s="1808"/>
      <c r="B298" s="1246" t="s">
        <v>1438</v>
      </c>
      <c r="C298" s="723" t="s">
        <v>212</v>
      </c>
      <c r="D298" s="1288">
        <v>5</v>
      </c>
      <c r="E298" s="1292" t="s">
        <v>1426</v>
      </c>
      <c r="F298" s="1292" t="s">
        <v>1427</v>
      </c>
      <c r="G298" s="1290">
        <v>1</v>
      </c>
      <c r="H298" s="1832"/>
      <c r="I298" s="1290" t="s">
        <v>590</v>
      </c>
      <c r="J298" s="1852"/>
      <c r="K298" s="1290">
        <v>1</v>
      </c>
      <c r="L298" s="1828"/>
      <c r="M298" s="710" t="s">
        <v>840</v>
      </c>
      <c r="N298" s="710" t="s">
        <v>1315</v>
      </c>
    </row>
    <row r="299" spans="1:14" ht="30">
      <c r="A299" s="1338"/>
      <c r="B299" s="1246" t="s">
        <v>1498</v>
      </c>
      <c r="C299" s="723" t="s">
        <v>212</v>
      </c>
      <c r="D299" s="1288">
        <v>8.2899999999999991</v>
      </c>
      <c r="E299" s="1292" t="s">
        <v>1426</v>
      </c>
      <c r="F299" s="1292" t="s">
        <v>1427</v>
      </c>
      <c r="G299" s="1290">
        <v>1</v>
      </c>
      <c r="H299" s="1832"/>
      <c r="I299" s="1290" t="s">
        <v>590</v>
      </c>
      <c r="J299" s="1852"/>
      <c r="K299" s="1290">
        <v>1</v>
      </c>
      <c r="L299" s="1828"/>
      <c r="M299" s="710" t="s">
        <v>840</v>
      </c>
      <c r="N299" s="710" t="s">
        <v>1315</v>
      </c>
    </row>
    <row r="300" spans="1:14" ht="45">
      <c r="A300" s="723">
        <v>71</v>
      </c>
      <c r="B300" s="1246" t="s">
        <v>1499</v>
      </c>
      <c r="C300" s="723" t="s">
        <v>1500</v>
      </c>
      <c r="D300" s="1288">
        <v>11</v>
      </c>
      <c r="E300" s="1303" t="s">
        <v>1426</v>
      </c>
      <c r="F300" s="1303" t="s">
        <v>1427</v>
      </c>
      <c r="G300" s="1290">
        <v>1</v>
      </c>
      <c r="H300" s="1832"/>
      <c r="I300" s="1290" t="s">
        <v>590</v>
      </c>
      <c r="J300" s="1852"/>
      <c r="K300" s="1290">
        <v>1</v>
      </c>
      <c r="L300" s="1828"/>
      <c r="M300" s="710" t="s">
        <v>840</v>
      </c>
      <c r="N300" s="710" t="s">
        <v>1315</v>
      </c>
    </row>
    <row r="301" spans="1:14" ht="30">
      <c r="A301" s="723">
        <v>72</v>
      </c>
      <c r="B301" s="1246" t="s">
        <v>1501</v>
      </c>
      <c r="C301" s="723" t="s">
        <v>1500</v>
      </c>
      <c r="D301" s="1288">
        <v>18</v>
      </c>
      <c r="E301" s="1303" t="s">
        <v>1426</v>
      </c>
      <c r="F301" s="1303" t="s">
        <v>1427</v>
      </c>
      <c r="G301" s="1290">
        <v>1</v>
      </c>
      <c r="H301" s="1832"/>
      <c r="I301" s="1290" t="s">
        <v>590</v>
      </c>
      <c r="J301" s="1852"/>
      <c r="K301" s="1290">
        <v>1</v>
      </c>
      <c r="L301" s="1828"/>
      <c r="M301" s="710" t="s">
        <v>840</v>
      </c>
      <c r="N301" s="710" t="s">
        <v>1315</v>
      </c>
    </row>
    <row r="302" spans="1:14" ht="45">
      <c r="A302" s="723">
        <v>73</v>
      </c>
      <c r="B302" s="1246" t="s">
        <v>1502</v>
      </c>
      <c r="C302" s="723" t="s">
        <v>212</v>
      </c>
      <c r="D302" s="1288">
        <v>5</v>
      </c>
      <c r="E302" s="1303" t="s">
        <v>1426</v>
      </c>
      <c r="F302" s="1303" t="s">
        <v>1427</v>
      </c>
      <c r="G302" s="1290">
        <v>1</v>
      </c>
      <c r="H302" s="1832"/>
      <c r="I302" s="1290" t="s">
        <v>590</v>
      </c>
      <c r="J302" s="1852"/>
      <c r="K302" s="1290">
        <v>1</v>
      </c>
      <c r="L302" s="1828"/>
      <c r="M302" s="710" t="s">
        <v>840</v>
      </c>
      <c r="N302" s="710" t="s">
        <v>1315</v>
      </c>
    </row>
    <row r="303" spans="1:14" ht="42.75">
      <c r="A303" s="1826">
        <v>74</v>
      </c>
      <c r="B303" s="1287" t="s">
        <v>1503</v>
      </c>
      <c r="C303" s="723"/>
      <c r="D303" s="1288"/>
      <c r="E303" s="1292"/>
      <c r="F303" s="1292"/>
      <c r="G303" s="1290" t="s">
        <v>590</v>
      </c>
      <c r="H303" s="1834" t="s">
        <v>590</v>
      </c>
      <c r="I303" s="1290"/>
      <c r="J303" s="1832" t="s">
        <v>590</v>
      </c>
      <c r="K303" s="1290"/>
      <c r="L303" s="1828"/>
      <c r="M303" s="710"/>
      <c r="N303" s="723"/>
    </row>
    <row r="304" spans="1:14">
      <c r="A304" s="1826"/>
      <c r="B304" s="1246" t="s">
        <v>1496</v>
      </c>
      <c r="C304" s="723" t="s">
        <v>212</v>
      </c>
      <c r="D304" s="1288">
        <v>16.72</v>
      </c>
      <c r="E304" s="1292" t="s">
        <v>1426</v>
      </c>
      <c r="F304" s="1292" t="s">
        <v>1427</v>
      </c>
      <c r="G304" s="1290">
        <v>1</v>
      </c>
      <c r="H304" s="1834"/>
      <c r="I304" s="1290" t="s">
        <v>590</v>
      </c>
      <c r="J304" s="1832"/>
      <c r="K304" s="1290">
        <v>1</v>
      </c>
      <c r="L304" s="1828"/>
      <c r="M304" s="710" t="s">
        <v>840</v>
      </c>
      <c r="N304" s="710" t="s">
        <v>1315</v>
      </c>
    </row>
    <row r="305" spans="1:14" ht="30">
      <c r="A305" s="1826"/>
      <c r="B305" s="1246" t="s">
        <v>1504</v>
      </c>
      <c r="C305" s="723" t="s">
        <v>212</v>
      </c>
      <c r="D305" s="1288">
        <v>2.2599999999999998</v>
      </c>
      <c r="E305" s="1292" t="s">
        <v>1426</v>
      </c>
      <c r="F305" s="1292" t="s">
        <v>1427</v>
      </c>
      <c r="G305" s="1290">
        <v>1</v>
      </c>
      <c r="H305" s="1834"/>
      <c r="I305" s="1290" t="s">
        <v>590</v>
      </c>
      <c r="J305" s="1832"/>
      <c r="K305" s="1290">
        <v>1</v>
      </c>
      <c r="L305" s="1828"/>
      <c r="M305" s="710" t="s">
        <v>840</v>
      </c>
      <c r="N305" s="710" t="s">
        <v>1315</v>
      </c>
    </row>
    <row r="306" spans="1:14">
      <c r="A306" s="1826"/>
      <c r="B306" s="1246" t="s">
        <v>1505</v>
      </c>
      <c r="C306" s="723" t="s">
        <v>212</v>
      </c>
      <c r="D306" s="1288">
        <v>3.36</v>
      </c>
      <c r="E306" s="1292" t="s">
        <v>1426</v>
      </c>
      <c r="F306" s="1292" t="s">
        <v>1427</v>
      </c>
      <c r="G306" s="1290">
        <v>1</v>
      </c>
      <c r="H306" s="1834"/>
      <c r="I306" s="1290" t="s">
        <v>590</v>
      </c>
      <c r="J306" s="1832"/>
      <c r="K306" s="1290">
        <v>1</v>
      </c>
      <c r="L306" s="1828"/>
      <c r="M306" s="710" t="s">
        <v>840</v>
      </c>
      <c r="N306" s="710" t="s">
        <v>1315</v>
      </c>
    </row>
    <row r="307" spans="1:14" ht="45">
      <c r="A307" s="723">
        <v>75</v>
      </c>
      <c r="B307" s="1246" t="s">
        <v>1506</v>
      </c>
      <c r="C307" s="723" t="s">
        <v>212</v>
      </c>
      <c r="D307" s="1288">
        <v>8</v>
      </c>
      <c r="E307" s="1292" t="s">
        <v>1426</v>
      </c>
      <c r="F307" s="1292" t="s">
        <v>1427</v>
      </c>
      <c r="G307" s="1290">
        <v>1</v>
      </c>
      <c r="H307" s="1834"/>
      <c r="I307" s="1290" t="s">
        <v>590</v>
      </c>
      <c r="J307" s="1832"/>
      <c r="K307" s="1290">
        <v>1</v>
      </c>
      <c r="L307" s="1828"/>
      <c r="M307" s="710" t="s">
        <v>840</v>
      </c>
      <c r="N307" s="710" t="s">
        <v>1315</v>
      </c>
    </row>
    <row r="308" spans="1:14" ht="71.25">
      <c r="A308" s="1808">
        <v>76</v>
      </c>
      <c r="B308" s="1287" t="s">
        <v>1507</v>
      </c>
      <c r="C308" s="723"/>
      <c r="D308" s="1288"/>
      <c r="E308" s="1292"/>
      <c r="F308" s="1292"/>
      <c r="G308" s="1290"/>
      <c r="H308" s="1834"/>
      <c r="I308" s="1290"/>
      <c r="J308" s="1832"/>
      <c r="K308" s="1290"/>
      <c r="L308" s="1828"/>
      <c r="M308" s="710"/>
      <c r="N308" s="723"/>
    </row>
    <row r="309" spans="1:14">
      <c r="A309" s="1808"/>
      <c r="B309" s="1246" t="s">
        <v>1508</v>
      </c>
      <c r="C309" s="723" t="s">
        <v>212</v>
      </c>
      <c r="D309" s="1288">
        <v>3.07</v>
      </c>
      <c r="E309" s="1292" t="s">
        <v>1426</v>
      </c>
      <c r="F309" s="1292" t="s">
        <v>1427</v>
      </c>
      <c r="G309" s="1290">
        <v>1</v>
      </c>
      <c r="H309" s="1834"/>
      <c r="I309" s="1290" t="s">
        <v>590</v>
      </c>
      <c r="J309" s="1832"/>
      <c r="K309" s="1290">
        <v>1</v>
      </c>
      <c r="L309" s="1828"/>
      <c r="M309" s="710" t="s">
        <v>840</v>
      </c>
      <c r="N309" s="710" t="s">
        <v>1315</v>
      </c>
    </row>
    <row r="310" spans="1:14" ht="30">
      <c r="A310" s="1808"/>
      <c r="B310" s="1308" t="s">
        <v>1509</v>
      </c>
      <c r="C310" s="723" t="s">
        <v>212</v>
      </c>
      <c r="D310" s="1288">
        <v>11.67</v>
      </c>
      <c r="E310" s="1292" t="s">
        <v>1426</v>
      </c>
      <c r="F310" s="1292" t="s">
        <v>1427</v>
      </c>
      <c r="G310" s="1290">
        <v>1</v>
      </c>
      <c r="H310" s="1834"/>
      <c r="I310" s="1290" t="s">
        <v>590</v>
      </c>
      <c r="J310" s="1832"/>
      <c r="K310" s="1290">
        <v>1</v>
      </c>
      <c r="L310" s="1828"/>
      <c r="M310" s="710" t="s">
        <v>840</v>
      </c>
      <c r="N310" s="710" t="s">
        <v>1315</v>
      </c>
    </row>
    <row r="311" spans="1:14" ht="30">
      <c r="A311" s="1808"/>
      <c r="B311" s="1308" t="s">
        <v>1438</v>
      </c>
      <c r="C311" s="723" t="s">
        <v>212</v>
      </c>
      <c r="D311" s="1288">
        <v>5.14</v>
      </c>
      <c r="E311" s="1292" t="s">
        <v>1426</v>
      </c>
      <c r="F311" s="1292" t="s">
        <v>1427</v>
      </c>
      <c r="G311" s="1290">
        <v>1</v>
      </c>
      <c r="H311" s="1834"/>
      <c r="I311" s="1290" t="s">
        <v>590</v>
      </c>
      <c r="J311" s="1832"/>
      <c r="K311" s="1290">
        <v>1</v>
      </c>
      <c r="L311" s="1828"/>
      <c r="M311" s="710" t="s">
        <v>840</v>
      </c>
      <c r="N311" s="710" t="s">
        <v>1315</v>
      </c>
    </row>
    <row r="312" spans="1:14" ht="45">
      <c r="A312" s="723">
        <v>77</v>
      </c>
      <c r="B312" s="1308" t="s">
        <v>1510</v>
      </c>
      <c r="C312" s="723" t="s">
        <v>212</v>
      </c>
      <c r="D312" s="1288">
        <v>1.92</v>
      </c>
      <c r="E312" s="1292" t="s">
        <v>1426</v>
      </c>
      <c r="F312" s="1292" t="s">
        <v>1427</v>
      </c>
      <c r="G312" s="1290" t="s">
        <v>590</v>
      </c>
      <c r="H312" s="1834"/>
      <c r="I312" s="1290" t="s">
        <v>590</v>
      </c>
      <c r="J312" s="1832"/>
      <c r="K312" s="1290" t="s">
        <v>590</v>
      </c>
      <c r="L312" s="1828"/>
      <c r="M312" s="710" t="s">
        <v>929</v>
      </c>
      <c r="N312" s="723"/>
    </row>
    <row r="313" spans="1:14" ht="45">
      <c r="A313" s="723">
        <v>78</v>
      </c>
      <c r="B313" s="1308" t="s">
        <v>1511</v>
      </c>
      <c r="C313" s="723" t="s">
        <v>212</v>
      </c>
      <c r="D313" s="1288">
        <v>15.6</v>
      </c>
      <c r="E313" s="1292" t="s">
        <v>1426</v>
      </c>
      <c r="F313" s="1292" t="s">
        <v>1427</v>
      </c>
      <c r="G313" s="1290" t="s">
        <v>590</v>
      </c>
      <c r="H313" s="1834" t="s">
        <v>590</v>
      </c>
      <c r="I313" s="1290" t="s">
        <v>590</v>
      </c>
      <c r="J313" s="1832"/>
      <c r="K313" s="1290" t="s">
        <v>590</v>
      </c>
      <c r="L313" s="1828"/>
      <c r="M313" s="710" t="s">
        <v>929</v>
      </c>
      <c r="N313" s="723"/>
    </row>
    <row r="314" spans="1:14" ht="60">
      <c r="A314" s="723">
        <v>79</v>
      </c>
      <c r="B314" s="1308" t="s">
        <v>1512</v>
      </c>
      <c r="C314" s="723" t="s">
        <v>212</v>
      </c>
      <c r="D314" s="1288">
        <v>5.61</v>
      </c>
      <c r="E314" s="1292" t="s">
        <v>1426</v>
      </c>
      <c r="F314" s="1292" t="s">
        <v>1427</v>
      </c>
      <c r="G314" s="1290" t="s">
        <v>590</v>
      </c>
      <c r="H314" s="1834"/>
      <c r="I314" s="1290" t="s">
        <v>590</v>
      </c>
      <c r="J314" s="1832"/>
      <c r="K314" s="1290" t="s">
        <v>590</v>
      </c>
      <c r="L314" s="1828"/>
      <c r="M314" s="710" t="s">
        <v>929</v>
      </c>
      <c r="N314" s="723"/>
    </row>
    <row r="315" spans="1:14" ht="45">
      <c r="A315" s="723">
        <v>80</v>
      </c>
      <c r="B315" s="1246" t="s">
        <v>1513</v>
      </c>
      <c r="C315" s="723" t="s">
        <v>212</v>
      </c>
      <c r="D315" s="1288">
        <v>10.33</v>
      </c>
      <c r="E315" s="1292" t="s">
        <v>1426</v>
      </c>
      <c r="F315" s="1292" t="s">
        <v>1427</v>
      </c>
      <c r="G315" s="1290" t="s">
        <v>590</v>
      </c>
      <c r="H315" s="1834"/>
      <c r="I315" s="1290" t="s">
        <v>590</v>
      </c>
      <c r="J315" s="1832"/>
      <c r="K315" s="1290" t="s">
        <v>590</v>
      </c>
      <c r="L315" s="1828"/>
      <c r="M315" s="710" t="s">
        <v>929</v>
      </c>
      <c r="N315" s="723"/>
    </row>
    <row r="316" spans="1:14" ht="71.25">
      <c r="A316" s="1808">
        <v>81</v>
      </c>
      <c r="B316" s="718" t="s">
        <v>1514</v>
      </c>
      <c r="C316" s="723"/>
      <c r="D316" s="1288"/>
      <c r="E316" s="1292"/>
      <c r="F316" s="1292"/>
      <c r="G316" s="1290"/>
      <c r="H316" s="1834"/>
      <c r="I316" s="1290"/>
      <c r="J316" s="1832"/>
      <c r="K316" s="1290"/>
      <c r="L316" s="1828"/>
      <c r="M316" s="710"/>
      <c r="N316" s="723"/>
    </row>
    <row r="317" spans="1:14">
      <c r="A317" s="1808"/>
      <c r="B317" s="1246" t="s">
        <v>1443</v>
      </c>
      <c r="C317" s="723" t="s">
        <v>17</v>
      </c>
      <c r="D317" s="1288">
        <v>8.82</v>
      </c>
      <c r="E317" s="1292" t="s">
        <v>1426</v>
      </c>
      <c r="F317" s="1292" t="s">
        <v>1427</v>
      </c>
      <c r="G317" s="1290" t="s">
        <v>590</v>
      </c>
      <c r="H317" s="1834"/>
      <c r="I317" s="1290" t="s">
        <v>590</v>
      </c>
      <c r="J317" s="1832"/>
      <c r="K317" s="1290" t="s">
        <v>590</v>
      </c>
      <c r="L317" s="1828"/>
      <c r="M317" s="710" t="s">
        <v>929</v>
      </c>
      <c r="N317" s="723"/>
    </row>
    <row r="318" spans="1:14">
      <c r="A318" s="1808"/>
      <c r="B318" s="1246" t="s">
        <v>1515</v>
      </c>
      <c r="C318" s="723" t="s">
        <v>228</v>
      </c>
      <c r="D318" s="1288">
        <v>5.13</v>
      </c>
      <c r="E318" s="1292" t="s">
        <v>1426</v>
      </c>
      <c r="F318" s="1292" t="s">
        <v>1427</v>
      </c>
      <c r="G318" s="1290" t="s">
        <v>590</v>
      </c>
      <c r="H318" s="1834"/>
      <c r="I318" s="1290" t="s">
        <v>590</v>
      </c>
      <c r="J318" s="1832"/>
      <c r="K318" s="1290" t="s">
        <v>590</v>
      </c>
      <c r="L318" s="1828"/>
      <c r="M318" s="710" t="s">
        <v>929</v>
      </c>
      <c r="N318" s="723"/>
    </row>
    <row r="319" spans="1:14">
      <c r="A319" s="1808"/>
      <c r="B319" s="1308" t="s">
        <v>1516</v>
      </c>
      <c r="C319" s="723" t="s">
        <v>212</v>
      </c>
      <c r="D319" s="1288">
        <v>9.84</v>
      </c>
      <c r="E319" s="1292" t="s">
        <v>1426</v>
      </c>
      <c r="F319" s="1292" t="s">
        <v>1427</v>
      </c>
      <c r="G319" s="1290" t="s">
        <v>590</v>
      </c>
      <c r="H319" s="1834"/>
      <c r="I319" s="1290" t="s">
        <v>590</v>
      </c>
      <c r="J319" s="1832"/>
      <c r="K319" s="1290" t="s">
        <v>590</v>
      </c>
      <c r="L319" s="1828"/>
      <c r="M319" s="710" t="s">
        <v>929</v>
      </c>
      <c r="N319" s="723"/>
    </row>
    <row r="320" spans="1:14" ht="42.75">
      <c r="A320" s="1808">
        <v>82</v>
      </c>
      <c r="B320" s="1309" t="s">
        <v>1517</v>
      </c>
      <c r="C320" s="723"/>
      <c r="D320" s="1288"/>
      <c r="E320" s="1292"/>
      <c r="F320" s="1292"/>
      <c r="G320" s="1290"/>
      <c r="H320" s="1834"/>
      <c r="I320" s="1290"/>
      <c r="J320" s="1832"/>
      <c r="K320" s="1290"/>
      <c r="L320" s="1828"/>
      <c r="M320" s="710"/>
      <c r="N320" s="723"/>
    </row>
    <row r="321" spans="1:14">
      <c r="A321" s="1808"/>
      <c r="B321" s="1308" t="s">
        <v>1448</v>
      </c>
      <c r="C321" s="723" t="s">
        <v>212</v>
      </c>
      <c r="D321" s="1288">
        <v>12.3</v>
      </c>
      <c r="E321" s="1292" t="s">
        <v>1426</v>
      </c>
      <c r="F321" s="1292" t="s">
        <v>1427</v>
      </c>
      <c r="G321" s="1290" t="s">
        <v>590</v>
      </c>
      <c r="H321" s="1834"/>
      <c r="I321" s="1290" t="s">
        <v>590</v>
      </c>
      <c r="J321" s="1832"/>
      <c r="K321" s="1290" t="s">
        <v>590</v>
      </c>
      <c r="L321" s="1828"/>
      <c r="M321" s="710" t="s">
        <v>929</v>
      </c>
      <c r="N321" s="723"/>
    </row>
    <row r="322" spans="1:14" ht="30">
      <c r="A322" s="1808"/>
      <c r="B322" s="1308" t="s">
        <v>1504</v>
      </c>
      <c r="C322" s="723" t="s">
        <v>212</v>
      </c>
      <c r="D322" s="1288">
        <v>1.1499999999999999</v>
      </c>
      <c r="E322" s="1292" t="s">
        <v>1426</v>
      </c>
      <c r="F322" s="1292" t="s">
        <v>1427</v>
      </c>
      <c r="G322" s="1290" t="s">
        <v>590</v>
      </c>
      <c r="H322" s="1834"/>
      <c r="I322" s="1290" t="s">
        <v>590</v>
      </c>
      <c r="J322" s="1832"/>
      <c r="K322" s="1290" t="s">
        <v>590</v>
      </c>
      <c r="L322" s="1828"/>
      <c r="M322" s="710" t="s">
        <v>929</v>
      </c>
      <c r="N322" s="723"/>
    </row>
    <row r="323" spans="1:14" ht="30">
      <c r="A323" s="723">
        <v>83</v>
      </c>
      <c r="B323" s="1308" t="s">
        <v>1518</v>
      </c>
      <c r="C323" s="723" t="s">
        <v>212</v>
      </c>
      <c r="D323" s="1288">
        <v>2.62</v>
      </c>
      <c r="E323" s="1292" t="s">
        <v>1426</v>
      </c>
      <c r="F323" s="1292" t="s">
        <v>1427</v>
      </c>
      <c r="G323" s="1290" t="s">
        <v>590</v>
      </c>
      <c r="H323" s="1834"/>
      <c r="I323" s="1290" t="s">
        <v>590</v>
      </c>
      <c r="J323" s="1832"/>
      <c r="K323" s="1290" t="s">
        <v>590</v>
      </c>
      <c r="L323" s="1828"/>
      <c r="M323" s="710" t="s">
        <v>929</v>
      </c>
      <c r="N323" s="723"/>
    </row>
    <row r="324" spans="1:14" ht="45">
      <c r="A324" s="723">
        <v>84</v>
      </c>
      <c r="B324" s="1308" t="s">
        <v>1519</v>
      </c>
      <c r="C324" s="723" t="s">
        <v>212</v>
      </c>
      <c r="D324" s="1288">
        <v>7.81</v>
      </c>
      <c r="E324" s="1292" t="s">
        <v>1426</v>
      </c>
      <c r="F324" s="1292" t="s">
        <v>1427</v>
      </c>
      <c r="G324" s="1290" t="s">
        <v>590</v>
      </c>
      <c r="H324" s="1834" t="s">
        <v>590</v>
      </c>
      <c r="I324" s="1290" t="s">
        <v>590</v>
      </c>
      <c r="J324" s="1832"/>
      <c r="K324" s="1290" t="s">
        <v>590</v>
      </c>
      <c r="L324" s="1828"/>
      <c r="M324" s="710" t="s">
        <v>929</v>
      </c>
      <c r="N324" s="723"/>
    </row>
    <row r="325" spans="1:14" ht="30">
      <c r="A325" s="723">
        <v>85</v>
      </c>
      <c r="B325" s="1308" t="s">
        <v>1520</v>
      </c>
      <c r="C325" s="723" t="s">
        <v>212</v>
      </c>
      <c r="D325" s="1288">
        <v>10.67</v>
      </c>
      <c r="E325" s="1292" t="s">
        <v>1426</v>
      </c>
      <c r="F325" s="1292" t="s">
        <v>1427</v>
      </c>
      <c r="G325" s="1290" t="s">
        <v>590</v>
      </c>
      <c r="H325" s="1834"/>
      <c r="I325" s="1290" t="s">
        <v>590</v>
      </c>
      <c r="J325" s="1832"/>
      <c r="K325" s="1290" t="s">
        <v>590</v>
      </c>
      <c r="L325" s="1828"/>
      <c r="M325" s="710" t="s">
        <v>929</v>
      </c>
      <c r="N325" s="723"/>
    </row>
    <row r="326" spans="1:14" ht="45">
      <c r="A326" s="723">
        <v>86</v>
      </c>
      <c r="B326" s="1308" t="s">
        <v>1521</v>
      </c>
      <c r="C326" s="723" t="s">
        <v>228</v>
      </c>
      <c r="D326" s="1288">
        <v>2.48</v>
      </c>
      <c r="E326" s="1292" t="s">
        <v>1426</v>
      </c>
      <c r="F326" s="1292" t="s">
        <v>1427</v>
      </c>
      <c r="G326" s="1290" t="s">
        <v>590</v>
      </c>
      <c r="H326" s="1834"/>
      <c r="I326" s="1290" t="s">
        <v>590</v>
      </c>
      <c r="J326" s="1832"/>
      <c r="K326" s="1290" t="s">
        <v>590</v>
      </c>
      <c r="L326" s="1828"/>
      <c r="M326" s="710" t="s">
        <v>929</v>
      </c>
      <c r="N326" s="723"/>
    </row>
    <row r="327" spans="1:14" ht="45">
      <c r="A327" s="723">
        <v>87</v>
      </c>
      <c r="B327" s="1308" t="s">
        <v>1522</v>
      </c>
      <c r="C327" s="723" t="s">
        <v>228</v>
      </c>
      <c r="D327" s="1288">
        <v>4.5</v>
      </c>
      <c r="E327" s="1292" t="s">
        <v>1426</v>
      </c>
      <c r="F327" s="1292" t="s">
        <v>1427</v>
      </c>
      <c r="G327" s="1290" t="s">
        <v>590</v>
      </c>
      <c r="H327" s="1834"/>
      <c r="I327" s="1290" t="s">
        <v>590</v>
      </c>
      <c r="J327" s="1832"/>
      <c r="K327" s="1290" t="s">
        <v>590</v>
      </c>
      <c r="L327" s="1828"/>
      <c r="M327" s="710" t="s">
        <v>929</v>
      </c>
      <c r="N327" s="723"/>
    </row>
    <row r="328" spans="1:14">
      <c r="A328" s="1807" t="s">
        <v>1523</v>
      </c>
      <c r="B328" s="1807"/>
      <c r="C328" s="1807"/>
      <c r="D328" s="1807"/>
      <c r="E328" s="1807"/>
      <c r="F328" s="1807"/>
      <c r="G328" s="1807"/>
      <c r="H328" s="1807"/>
      <c r="I328" s="1807"/>
      <c r="J328" s="1807"/>
      <c r="K328" s="1807"/>
      <c r="L328" s="1807"/>
      <c r="M328" s="1807"/>
      <c r="N328" s="1807"/>
    </row>
    <row r="329" spans="1:14" ht="45">
      <c r="A329" s="723">
        <v>88</v>
      </c>
      <c r="B329" s="1246" t="s">
        <v>1524</v>
      </c>
      <c r="C329" s="723" t="s">
        <v>212</v>
      </c>
      <c r="D329" s="1288">
        <v>1.68</v>
      </c>
      <c r="E329" s="1292" t="s">
        <v>1426</v>
      </c>
      <c r="F329" s="1292" t="s">
        <v>1427</v>
      </c>
      <c r="G329" s="1290">
        <v>1</v>
      </c>
      <c r="H329" s="1832">
        <v>132.88999999999999</v>
      </c>
      <c r="I329" s="1290" t="s">
        <v>590</v>
      </c>
      <c r="J329" s="1832" t="s">
        <v>590</v>
      </c>
      <c r="K329" s="1290">
        <v>1</v>
      </c>
      <c r="L329" s="1828">
        <v>132.88999999999999</v>
      </c>
      <c r="M329" s="710" t="s">
        <v>840</v>
      </c>
      <c r="N329" s="710" t="s">
        <v>1315</v>
      </c>
    </row>
    <row r="330" spans="1:14" ht="45">
      <c r="A330" s="1263">
        <v>89</v>
      </c>
      <c r="B330" s="1310" t="s">
        <v>1525</v>
      </c>
      <c r="C330" s="1263" t="s">
        <v>212</v>
      </c>
      <c r="D330" s="1311">
        <v>20</v>
      </c>
      <c r="E330" s="1312" t="s">
        <v>1426</v>
      </c>
      <c r="F330" s="1312" t="s">
        <v>1427</v>
      </c>
      <c r="G330" s="1273" t="s">
        <v>590</v>
      </c>
      <c r="H330" s="1832"/>
      <c r="I330" s="1273" t="s">
        <v>590</v>
      </c>
      <c r="J330" s="1832"/>
      <c r="K330" s="1273" t="s">
        <v>590</v>
      </c>
      <c r="L330" s="1828"/>
      <c r="M330" s="710" t="s">
        <v>929</v>
      </c>
      <c r="N330" s="710"/>
    </row>
    <row r="331" spans="1:14" ht="45">
      <c r="A331" s="723">
        <v>90</v>
      </c>
      <c r="B331" s="1246" t="s">
        <v>1526</v>
      </c>
      <c r="C331" s="723" t="s">
        <v>212</v>
      </c>
      <c r="D331" s="1288">
        <v>7</v>
      </c>
      <c r="E331" s="1292" t="s">
        <v>1426</v>
      </c>
      <c r="F331" s="1292" t="s">
        <v>1427</v>
      </c>
      <c r="G331" s="1290">
        <v>1</v>
      </c>
      <c r="H331" s="1832"/>
      <c r="I331" s="1290" t="s">
        <v>590</v>
      </c>
      <c r="J331" s="1832"/>
      <c r="K331" s="1290">
        <v>1</v>
      </c>
      <c r="L331" s="1828"/>
      <c r="M331" s="710" t="s">
        <v>840</v>
      </c>
      <c r="N331" s="710" t="s">
        <v>1315</v>
      </c>
    </row>
    <row r="332" spans="1:14" ht="30">
      <c r="A332" s="723">
        <v>91</v>
      </c>
      <c r="B332" s="1246" t="s">
        <v>1527</v>
      </c>
      <c r="C332" s="723" t="s">
        <v>212</v>
      </c>
      <c r="D332" s="1288">
        <v>10</v>
      </c>
      <c r="E332" s="1292" t="s">
        <v>1426</v>
      </c>
      <c r="F332" s="1292" t="s">
        <v>1427</v>
      </c>
      <c r="G332" s="1290">
        <v>1</v>
      </c>
      <c r="H332" s="1832"/>
      <c r="I332" s="1290" t="s">
        <v>590</v>
      </c>
      <c r="J332" s="1832"/>
      <c r="K332" s="1290">
        <v>1</v>
      </c>
      <c r="L332" s="1828"/>
      <c r="M332" s="710" t="s">
        <v>840</v>
      </c>
      <c r="N332" s="710" t="s">
        <v>1315</v>
      </c>
    </row>
    <row r="333" spans="1:14" ht="45">
      <c r="A333" s="723">
        <v>92</v>
      </c>
      <c r="B333" s="1246" t="s">
        <v>1528</v>
      </c>
      <c r="C333" s="723" t="s">
        <v>212</v>
      </c>
      <c r="D333" s="1288">
        <v>5</v>
      </c>
      <c r="E333" s="1292" t="s">
        <v>1426</v>
      </c>
      <c r="F333" s="1292" t="s">
        <v>1427</v>
      </c>
      <c r="G333" s="1290">
        <v>1</v>
      </c>
      <c r="H333" s="1832"/>
      <c r="I333" s="1290" t="s">
        <v>590</v>
      </c>
      <c r="J333" s="1832"/>
      <c r="K333" s="1290">
        <v>1</v>
      </c>
      <c r="L333" s="1828"/>
      <c r="M333" s="710" t="s">
        <v>840</v>
      </c>
      <c r="N333" s="710" t="s">
        <v>1315</v>
      </c>
    </row>
    <row r="334" spans="1:14" ht="30">
      <c r="A334" s="723">
        <v>93</v>
      </c>
      <c r="B334" s="1246" t="s">
        <v>1529</v>
      </c>
      <c r="C334" s="723" t="s">
        <v>212</v>
      </c>
      <c r="D334" s="1288">
        <v>5</v>
      </c>
      <c r="E334" s="1292" t="s">
        <v>1426</v>
      </c>
      <c r="F334" s="1292" t="s">
        <v>1427</v>
      </c>
      <c r="G334" s="1290">
        <v>1</v>
      </c>
      <c r="H334" s="1832"/>
      <c r="I334" s="1290" t="s">
        <v>590</v>
      </c>
      <c r="J334" s="1832"/>
      <c r="K334" s="1290">
        <v>1</v>
      </c>
      <c r="L334" s="1828"/>
      <c r="M334" s="710" t="s">
        <v>840</v>
      </c>
      <c r="N334" s="710" t="s">
        <v>1315</v>
      </c>
    </row>
    <row r="335" spans="1:14" ht="45">
      <c r="A335" s="723">
        <v>94</v>
      </c>
      <c r="B335" s="1246" t="s">
        <v>1530</v>
      </c>
      <c r="C335" s="723" t="s">
        <v>212</v>
      </c>
      <c r="D335" s="1288">
        <v>10</v>
      </c>
      <c r="E335" s="1292" t="s">
        <v>1426</v>
      </c>
      <c r="F335" s="1292" t="s">
        <v>1427</v>
      </c>
      <c r="G335" s="1290">
        <v>1</v>
      </c>
      <c r="H335" s="1832"/>
      <c r="I335" s="1290" t="s">
        <v>590</v>
      </c>
      <c r="J335" s="1832"/>
      <c r="K335" s="1290">
        <v>1</v>
      </c>
      <c r="L335" s="1828"/>
      <c r="M335" s="710" t="s">
        <v>840</v>
      </c>
      <c r="N335" s="710" t="s">
        <v>1315</v>
      </c>
    </row>
    <row r="336" spans="1:14" ht="45">
      <c r="A336" s="723">
        <v>95</v>
      </c>
      <c r="B336" s="1246" t="s">
        <v>1531</v>
      </c>
      <c r="C336" s="723" t="s">
        <v>212</v>
      </c>
      <c r="D336" s="1288">
        <v>22.87</v>
      </c>
      <c r="E336" s="1292" t="s">
        <v>1426</v>
      </c>
      <c r="F336" s="1292" t="s">
        <v>1427</v>
      </c>
      <c r="G336" s="1290">
        <v>1</v>
      </c>
      <c r="H336" s="1832"/>
      <c r="I336" s="1290" t="s">
        <v>590</v>
      </c>
      <c r="J336" s="1832"/>
      <c r="K336" s="1290">
        <v>1</v>
      </c>
      <c r="L336" s="1828"/>
      <c r="M336" s="710" t="s">
        <v>840</v>
      </c>
      <c r="N336" s="710" t="s">
        <v>1315</v>
      </c>
    </row>
    <row r="337" spans="1:14" ht="60">
      <c r="A337" s="1263">
        <v>96</v>
      </c>
      <c r="B337" s="1310" t="s">
        <v>1532</v>
      </c>
      <c r="C337" s="1263" t="s">
        <v>212</v>
      </c>
      <c r="D337" s="1311">
        <v>2.2726566516184801</v>
      </c>
      <c r="E337" s="1312" t="s">
        <v>1426</v>
      </c>
      <c r="F337" s="1312" t="s">
        <v>1427</v>
      </c>
      <c r="G337" s="1273" t="s">
        <v>590</v>
      </c>
      <c r="H337" s="1257" t="s">
        <v>590</v>
      </c>
      <c r="I337" s="1257"/>
      <c r="J337" s="1799"/>
      <c r="K337" s="1257"/>
      <c r="L337" s="1800"/>
      <c r="M337" s="1254" t="s">
        <v>1435</v>
      </c>
      <c r="N337" s="1263"/>
    </row>
    <row r="338" spans="1:14" ht="45">
      <c r="A338" s="723">
        <v>97</v>
      </c>
      <c r="B338" s="1246" t="s">
        <v>1411</v>
      </c>
      <c r="C338" s="723" t="s">
        <v>212</v>
      </c>
      <c r="D338" s="1288">
        <v>14.69080744558649</v>
      </c>
      <c r="E338" s="1303" t="s">
        <v>1426</v>
      </c>
      <c r="F338" s="1303" t="s">
        <v>1427</v>
      </c>
      <c r="G338" s="1290" t="s">
        <v>590</v>
      </c>
      <c r="H338" s="711" t="s">
        <v>590</v>
      </c>
      <c r="I338" s="1290">
        <v>0</v>
      </c>
      <c r="J338" s="1340"/>
      <c r="K338" s="1290">
        <v>0</v>
      </c>
      <c r="L338" s="1339"/>
      <c r="M338" s="710" t="s">
        <v>929</v>
      </c>
      <c r="N338" s="723"/>
    </row>
    <row r="339" spans="1:14" ht="45">
      <c r="A339" s="723">
        <v>98</v>
      </c>
      <c r="B339" s="1246" t="s">
        <v>1412</v>
      </c>
      <c r="C339" s="723" t="s">
        <v>212</v>
      </c>
      <c r="D339" s="1288">
        <v>8.3751797999999997</v>
      </c>
      <c r="E339" s="1303" t="s">
        <v>1426</v>
      </c>
      <c r="F339" s="1303" t="s">
        <v>1427</v>
      </c>
      <c r="G339" s="1290" t="s">
        <v>590</v>
      </c>
      <c r="H339" s="711" t="s">
        <v>590</v>
      </c>
      <c r="I339" s="1290">
        <v>0</v>
      </c>
      <c r="J339" s="1340"/>
      <c r="K339" s="1290">
        <v>0</v>
      </c>
      <c r="L339" s="1339"/>
      <c r="M339" s="710" t="s">
        <v>929</v>
      </c>
      <c r="N339" s="723"/>
    </row>
    <row r="340" spans="1:14" ht="45">
      <c r="A340" s="723">
        <v>99</v>
      </c>
      <c r="B340" s="1246" t="s">
        <v>1414</v>
      </c>
      <c r="C340" s="723" t="s">
        <v>212</v>
      </c>
      <c r="D340" s="1798">
        <v>7.3314477674105305</v>
      </c>
      <c r="E340" s="1303" t="s">
        <v>1426</v>
      </c>
      <c r="F340" s="1303" t="s">
        <v>1427</v>
      </c>
      <c r="G340" s="1290" t="s">
        <v>590</v>
      </c>
      <c r="H340" s="1208" t="s">
        <v>590</v>
      </c>
      <c r="I340" s="1090">
        <v>0</v>
      </c>
      <c r="J340" s="1340"/>
      <c r="K340" s="1090">
        <v>0</v>
      </c>
      <c r="L340" s="1339"/>
      <c r="M340" s="710" t="s">
        <v>929</v>
      </c>
      <c r="N340" s="723"/>
    </row>
    <row r="341" spans="1:14" ht="60">
      <c r="A341" s="723">
        <v>100</v>
      </c>
      <c r="B341" s="1246" t="s">
        <v>1409</v>
      </c>
      <c r="C341" s="723" t="s">
        <v>212</v>
      </c>
      <c r="D341" s="1288">
        <v>8.0399999999999991</v>
      </c>
      <c r="E341" s="1303" t="s">
        <v>1426</v>
      </c>
      <c r="F341" s="1303" t="s">
        <v>1427</v>
      </c>
      <c r="G341" s="1290" t="s">
        <v>590</v>
      </c>
      <c r="H341" s="1834" t="s">
        <v>590</v>
      </c>
      <c r="I341" s="1290" t="s">
        <v>590</v>
      </c>
      <c r="J341" s="1832" t="s">
        <v>590</v>
      </c>
      <c r="K341" s="1290" t="s">
        <v>590</v>
      </c>
      <c r="L341" s="1828" t="s">
        <v>590</v>
      </c>
      <c r="M341" s="710" t="s">
        <v>929</v>
      </c>
      <c r="N341" s="723"/>
    </row>
    <row r="342" spans="1:14" ht="45">
      <c r="A342" s="723">
        <v>101</v>
      </c>
      <c r="B342" s="1313" t="s">
        <v>1411</v>
      </c>
      <c r="C342" s="723" t="s">
        <v>212</v>
      </c>
      <c r="D342" s="1288">
        <v>16.579999999999998</v>
      </c>
      <c r="E342" s="1292" t="s">
        <v>1426</v>
      </c>
      <c r="F342" s="1292" t="s">
        <v>1427</v>
      </c>
      <c r="G342" s="1290" t="s">
        <v>590</v>
      </c>
      <c r="H342" s="1834"/>
      <c r="I342" s="1290" t="s">
        <v>590</v>
      </c>
      <c r="J342" s="1832"/>
      <c r="K342" s="1290" t="s">
        <v>590</v>
      </c>
      <c r="L342" s="1828"/>
      <c r="M342" s="710" t="s">
        <v>929</v>
      </c>
      <c r="N342" s="723"/>
    </row>
    <row r="343" spans="1:14" ht="45">
      <c r="A343" s="723">
        <v>102</v>
      </c>
      <c r="B343" s="1313" t="s">
        <v>1412</v>
      </c>
      <c r="C343" s="723" t="s">
        <v>212</v>
      </c>
      <c r="D343" s="1288">
        <v>8.42</v>
      </c>
      <c r="E343" s="1292" t="s">
        <v>1426</v>
      </c>
      <c r="F343" s="1292" t="s">
        <v>1427</v>
      </c>
      <c r="G343" s="1290" t="s">
        <v>590</v>
      </c>
      <c r="H343" s="1834"/>
      <c r="I343" s="1290" t="s">
        <v>590</v>
      </c>
      <c r="J343" s="1832"/>
      <c r="K343" s="1290" t="s">
        <v>590</v>
      </c>
      <c r="L343" s="1828"/>
      <c r="M343" s="710" t="s">
        <v>929</v>
      </c>
      <c r="N343" s="723"/>
    </row>
    <row r="344" spans="1:14" ht="45">
      <c r="A344" s="723">
        <v>103</v>
      </c>
      <c r="B344" s="1267" t="s">
        <v>1414</v>
      </c>
      <c r="C344" s="723" t="s">
        <v>212</v>
      </c>
      <c r="D344" s="1288">
        <v>7.37</v>
      </c>
      <c r="E344" s="1292" t="s">
        <v>1426</v>
      </c>
      <c r="F344" s="1292" t="s">
        <v>1427</v>
      </c>
      <c r="G344" s="1290">
        <v>1</v>
      </c>
      <c r="H344" s="1834"/>
      <c r="I344" s="1290" t="s">
        <v>590</v>
      </c>
      <c r="J344" s="1832"/>
      <c r="K344" s="1290">
        <v>1</v>
      </c>
      <c r="L344" s="1828"/>
      <c r="M344" s="710" t="s">
        <v>840</v>
      </c>
      <c r="N344" s="710" t="s">
        <v>1315</v>
      </c>
    </row>
    <row r="345" spans="1:14" ht="45">
      <c r="A345" s="723">
        <v>104</v>
      </c>
      <c r="B345" s="1267" t="s">
        <v>1416</v>
      </c>
      <c r="C345" s="723" t="s">
        <v>212</v>
      </c>
      <c r="D345" s="1288">
        <v>5.76</v>
      </c>
      <c r="E345" s="1292" t="s">
        <v>1426</v>
      </c>
      <c r="F345" s="1292" t="s">
        <v>1427</v>
      </c>
      <c r="G345" s="1290" t="s">
        <v>590</v>
      </c>
      <c r="H345" s="1834"/>
      <c r="I345" s="1290" t="s">
        <v>590</v>
      </c>
      <c r="J345" s="1832"/>
      <c r="K345" s="1290" t="s">
        <v>590</v>
      </c>
      <c r="L345" s="1828"/>
      <c r="M345" s="710" t="s">
        <v>929</v>
      </c>
      <c r="N345" s="723"/>
    </row>
    <row r="346" spans="1:14" ht="45">
      <c r="A346" s="723">
        <v>105</v>
      </c>
      <c r="B346" s="1267" t="s">
        <v>1417</v>
      </c>
      <c r="C346" s="723" t="s">
        <v>212</v>
      </c>
      <c r="D346" s="1288">
        <v>6.68</v>
      </c>
      <c r="E346" s="1292" t="s">
        <v>1426</v>
      </c>
      <c r="F346" s="1292" t="s">
        <v>1427</v>
      </c>
      <c r="G346" s="1290" t="s">
        <v>590</v>
      </c>
      <c r="H346" s="1834"/>
      <c r="I346" s="1290" t="s">
        <v>590</v>
      </c>
      <c r="J346" s="1832"/>
      <c r="K346" s="1290" t="s">
        <v>590</v>
      </c>
      <c r="L346" s="1828"/>
      <c r="M346" s="710" t="s">
        <v>929</v>
      </c>
      <c r="N346" s="723"/>
    </row>
    <row r="347" spans="1:14">
      <c r="A347" s="706" t="s">
        <v>1533</v>
      </c>
      <c r="B347" s="1296"/>
      <c r="C347" s="705"/>
      <c r="D347" s="705"/>
      <c r="E347" s="1292"/>
      <c r="F347" s="1292"/>
      <c r="G347" s="1297"/>
      <c r="H347" s="1297"/>
      <c r="I347" s="1297"/>
      <c r="J347" s="1298"/>
      <c r="K347" s="1297"/>
      <c r="L347" s="1298"/>
      <c r="M347" s="710"/>
      <c r="N347" s="723"/>
    </row>
    <row r="348" spans="1:14" ht="71.25">
      <c r="A348" s="1808">
        <v>106</v>
      </c>
      <c r="B348" s="1287" t="s">
        <v>1534</v>
      </c>
      <c r="C348" s="723"/>
      <c r="D348" s="723"/>
      <c r="E348" s="1292"/>
      <c r="F348" s="1292"/>
      <c r="G348" s="1290"/>
      <c r="H348" s="1832">
        <v>221.01</v>
      </c>
      <c r="I348" s="1290"/>
      <c r="J348" s="1832" t="s">
        <v>590</v>
      </c>
      <c r="K348" s="1290"/>
      <c r="L348" s="1828">
        <v>221.01</v>
      </c>
      <c r="M348" s="710"/>
      <c r="N348" s="723"/>
    </row>
    <row r="349" spans="1:14" ht="30">
      <c r="A349" s="1808"/>
      <c r="B349" s="1246" t="s">
        <v>1535</v>
      </c>
      <c r="C349" s="723" t="s">
        <v>212</v>
      </c>
      <c r="D349" s="703">
        <v>5</v>
      </c>
      <c r="E349" s="1292" t="s">
        <v>1426</v>
      </c>
      <c r="F349" s="1292" t="s">
        <v>1427</v>
      </c>
      <c r="G349" s="1290">
        <v>1</v>
      </c>
      <c r="H349" s="1832"/>
      <c r="I349" s="1290" t="s">
        <v>590</v>
      </c>
      <c r="J349" s="1832"/>
      <c r="K349" s="1290">
        <v>1</v>
      </c>
      <c r="L349" s="1828"/>
      <c r="M349" s="710" t="s">
        <v>840</v>
      </c>
      <c r="N349" s="710" t="s">
        <v>1315</v>
      </c>
    </row>
    <row r="350" spans="1:14" ht="57">
      <c r="A350" s="1808">
        <v>107</v>
      </c>
      <c r="B350" s="1287" t="s">
        <v>1536</v>
      </c>
      <c r="C350" s="723"/>
      <c r="D350" s="703"/>
      <c r="E350" s="1292"/>
      <c r="F350" s="1292"/>
      <c r="G350" s="1290"/>
      <c r="H350" s="1832"/>
      <c r="I350" s="1290"/>
      <c r="J350" s="1832"/>
      <c r="K350" s="1290"/>
      <c r="L350" s="1828"/>
      <c r="M350" s="710"/>
      <c r="N350" s="723"/>
    </row>
    <row r="351" spans="1:14" ht="75">
      <c r="A351" s="1808"/>
      <c r="B351" s="1246" t="s">
        <v>1537</v>
      </c>
      <c r="C351" s="723" t="s">
        <v>212</v>
      </c>
      <c r="D351" s="703">
        <v>15</v>
      </c>
      <c r="E351" s="1292" t="s">
        <v>1426</v>
      </c>
      <c r="F351" s="1292" t="s">
        <v>1427</v>
      </c>
      <c r="G351" s="1290">
        <v>1</v>
      </c>
      <c r="H351" s="1832"/>
      <c r="I351" s="1290" t="s">
        <v>590</v>
      </c>
      <c r="J351" s="1832"/>
      <c r="K351" s="1290">
        <v>1</v>
      </c>
      <c r="L351" s="1828"/>
      <c r="M351" s="710" t="s">
        <v>840</v>
      </c>
      <c r="N351" s="710" t="s">
        <v>1315</v>
      </c>
    </row>
    <row r="352" spans="1:14" ht="45">
      <c r="A352" s="1808"/>
      <c r="B352" s="1246" t="s">
        <v>1538</v>
      </c>
      <c r="C352" s="723" t="s">
        <v>212</v>
      </c>
      <c r="D352" s="703">
        <v>10</v>
      </c>
      <c r="E352" s="1292" t="s">
        <v>1426</v>
      </c>
      <c r="F352" s="1292" t="s">
        <v>1427</v>
      </c>
      <c r="G352" s="1290">
        <v>1</v>
      </c>
      <c r="H352" s="1832"/>
      <c r="I352" s="1290" t="s">
        <v>590</v>
      </c>
      <c r="J352" s="1832"/>
      <c r="K352" s="1290">
        <v>1</v>
      </c>
      <c r="L352" s="1828"/>
      <c r="M352" s="710" t="s">
        <v>840</v>
      </c>
      <c r="N352" s="710" t="s">
        <v>1315</v>
      </c>
    </row>
    <row r="353" spans="1:14" ht="99.75">
      <c r="A353" s="1808">
        <v>108</v>
      </c>
      <c r="B353" s="1287" t="s">
        <v>1539</v>
      </c>
      <c r="C353" s="723"/>
      <c r="D353" s="703"/>
      <c r="E353" s="1292"/>
      <c r="F353" s="1292"/>
      <c r="G353" s="1290"/>
      <c r="H353" s="1834" t="s">
        <v>590</v>
      </c>
      <c r="I353" s="1290"/>
      <c r="J353" s="1832" t="s">
        <v>590</v>
      </c>
      <c r="K353" s="1290"/>
      <c r="L353" s="1828"/>
      <c r="M353" s="710"/>
      <c r="N353" s="723"/>
    </row>
    <row r="354" spans="1:14" ht="60">
      <c r="A354" s="1808"/>
      <c r="B354" s="1246" t="s">
        <v>1540</v>
      </c>
      <c r="C354" s="723" t="s">
        <v>212</v>
      </c>
      <c r="D354" s="703">
        <v>5</v>
      </c>
      <c r="E354" s="1292" t="s">
        <v>1426</v>
      </c>
      <c r="F354" s="1292" t="s">
        <v>1427</v>
      </c>
      <c r="G354" s="1290" t="s">
        <v>590</v>
      </c>
      <c r="H354" s="1834"/>
      <c r="I354" s="1290" t="s">
        <v>590</v>
      </c>
      <c r="J354" s="1832"/>
      <c r="K354" s="1290" t="s">
        <v>590</v>
      </c>
      <c r="L354" s="1828"/>
      <c r="M354" s="710" t="s">
        <v>929</v>
      </c>
      <c r="N354" s="723"/>
    </row>
    <row r="355" spans="1:14" ht="45">
      <c r="A355" s="1808"/>
      <c r="B355" s="1246" t="s">
        <v>1541</v>
      </c>
      <c r="C355" s="723" t="s">
        <v>212</v>
      </c>
      <c r="D355" s="703">
        <v>5.4</v>
      </c>
      <c r="E355" s="1292" t="s">
        <v>1426</v>
      </c>
      <c r="F355" s="1292" t="s">
        <v>1427</v>
      </c>
      <c r="G355" s="1290">
        <v>1</v>
      </c>
      <c r="H355" s="1834"/>
      <c r="I355" s="1290" t="s">
        <v>590</v>
      </c>
      <c r="J355" s="1832"/>
      <c r="K355" s="1290">
        <v>1</v>
      </c>
      <c r="L355" s="1828"/>
      <c r="M355" s="710" t="s">
        <v>840</v>
      </c>
      <c r="N355" s="710" t="s">
        <v>1315</v>
      </c>
    </row>
    <row r="356" spans="1:14" ht="30">
      <c r="A356" s="1808"/>
      <c r="B356" s="1246" t="s">
        <v>1542</v>
      </c>
      <c r="C356" s="723" t="s">
        <v>212</v>
      </c>
      <c r="D356" s="703">
        <v>0.99516148656000003</v>
      </c>
      <c r="E356" s="1292" t="s">
        <v>1426</v>
      </c>
      <c r="F356" s="1292" t="s">
        <v>1427</v>
      </c>
      <c r="G356" s="1290">
        <v>1</v>
      </c>
      <c r="H356" s="1834"/>
      <c r="I356" s="1290" t="s">
        <v>590</v>
      </c>
      <c r="J356" s="1832"/>
      <c r="K356" s="1290">
        <v>1</v>
      </c>
      <c r="L356" s="1828"/>
      <c r="M356" s="710" t="s">
        <v>840</v>
      </c>
      <c r="N356" s="710" t="s">
        <v>1315</v>
      </c>
    </row>
    <row r="357" spans="1:14" ht="45">
      <c r="A357" s="1808"/>
      <c r="B357" s="1246" t="s">
        <v>1543</v>
      </c>
      <c r="C357" s="723" t="s">
        <v>212</v>
      </c>
      <c r="D357" s="703">
        <v>20</v>
      </c>
      <c r="E357" s="1292" t="s">
        <v>1426</v>
      </c>
      <c r="F357" s="1292" t="s">
        <v>1427</v>
      </c>
      <c r="G357" s="1290">
        <v>1</v>
      </c>
      <c r="H357" s="1834"/>
      <c r="I357" s="1290" t="s">
        <v>590</v>
      </c>
      <c r="J357" s="1832"/>
      <c r="K357" s="1290">
        <v>1</v>
      </c>
      <c r="L357" s="1828"/>
      <c r="M357" s="710" t="s">
        <v>840</v>
      </c>
      <c r="N357" s="710" t="s">
        <v>1315</v>
      </c>
    </row>
    <row r="358" spans="1:14" ht="114">
      <c r="A358" s="1808">
        <v>109</v>
      </c>
      <c r="B358" s="1287" t="s">
        <v>1544</v>
      </c>
      <c r="C358" s="723"/>
      <c r="D358" s="703"/>
      <c r="E358" s="1292"/>
      <c r="F358" s="1292"/>
      <c r="G358" s="1290"/>
      <c r="H358" s="1834"/>
      <c r="I358" s="1290"/>
      <c r="J358" s="1832"/>
      <c r="K358" s="1290"/>
      <c r="L358" s="1828"/>
      <c r="M358" s="710"/>
      <c r="N358" s="723"/>
    </row>
    <row r="359" spans="1:14" ht="60">
      <c r="A359" s="1808"/>
      <c r="B359" s="1246" t="s">
        <v>1545</v>
      </c>
      <c r="C359" s="723" t="s">
        <v>212</v>
      </c>
      <c r="D359" s="703">
        <v>20</v>
      </c>
      <c r="E359" s="1292" t="s">
        <v>1426</v>
      </c>
      <c r="F359" s="1292" t="s">
        <v>1427</v>
      </c>
      <c r="G359" s="1290">
        <v>1</v>
      </c>
      <c r="H359" s="1834"/>
      <c r="I359" s="1290" t="s">
        <v>590</v>
      </c>
      <c r="J359" s="1832"/>
      <c r="K359" s="1290">
        <v>1</v>
      </c>
      <c r="L359" s="1828"/>
      <c r="M359" s="710" t="s">
        <v>840</v>
      </c>
      <c r="N359" s="710" t="s">
        <v>1315</v>
      </c>
    </row>
    <row r="360" spans="1:14" ht="45">
      <c r="A360" s="1808"/>
      <c r="B360" s="1246" t="s">
        <v>1546</v>
      </c>
      <c r="C360" s="723" t="s">
        <v>212</v>
      </c>
      <c r="D360" s="703">
        <v>3.5</v>
      </c>
      <c r="E360" s="1292" t="s">
        <v>1426</v>
      </c>
      <c r="F360" s="1292" t="s">
        <v>1427</v>
      </c>
      <c r="G360" s="1290">
        <v>1</v>
      </c>
      <c r="H360" s="1834"/>
      <c r="I360" s="1290" t="s">
        <v>590</v>
      </c>
      <c r="J360" s="1832"/>
      <c r="K360" s="1290">
        <v>1</v>
      </c>
      <c r="L360" s="1828"/>
      <c r="M360" s="710" t="s">
        <v>840</v>
      </c>
      <c r="N360" s="710" t="s">
        <v>1315</v>
      </c>
    </row>
    <row r="361" spans="1:14" ht="30">
      <c r="A361" s="1808"/>
      <c r="B361" s="1246" t="s">
        <v>1547</v>
      </c>
      <c r="C361" s="723" t="s">
        <v>17</v>
      </c>
      <c r="D361" s="703">
        <v>5.05</v>
      </c>
      <c r="E361" s="1292" t="s">
        <v>1426</v>
      </c>
      <c r="F361" s="1292" t="s">
        <v>1427</v>
      </c>
      <c r="G361" s="1290">
        <v>1</v>
      </c>
      <c r="H361" s="1834"/>
      <c r="I361" s="1290" t="s">
        <v>590</v>
      </c>
      <c r="J361" s="1832"/>
      <c r="K361" s="1290">
        <v>1</v>
      </c>
      <c r="L361" s="1828"/>
      <c r="M361" s="710" t="s">
        <v>840</v>
      </c>
      <c r="N361" s="710" t="s">
        <v>1315</v>
      </c>
    </row>
    <row r="362" spans="1:14" ht="71.25">
      <c r="A362" s="1808">
        <v>110</v>
      </c>
      <c r="B362" s="1287" t="s">
        <v>1548</v>
      </c>
      <c r="C362" s="723"/>
      <c r="D362" s="703"/>
      <c r="E362" s="1292"/>
      <c r="F362" s="1292"/>
      <c r="G362" s="1290"/>
      <c r="H362" s="1834" t="s">
        <v>590</v>
      </c>
      <c r="I362" s="1290"/>
      <c r="J362" s="1832" t="s">
        <v>590</v>
      </c>
      <c r="K362" s="1290"/>
      <c r="L362" s="1828"/>
      <c r="M362" s="710"/>
      <c r="N362" s="723"/>
    </row>
    <row r="363" spans="1:14" ht="30">
      <c r="A363" s="1808"/>
      <c r="B363" s="1246" t="s">
        <v>1549</v>
      </c>
      <c r="C363" s="723" t="s">
        <v>212</v>
      </c>
      <c r="D363" s="703">
        <v>29.5</v>
      </c>
      <c r="E363" s="1292" t="s">
        <v>1426</v>
      </c>
      <c r="F363" s="1292" t="s">
        <v>1427</v>
      </c>
      <c r="G363" s="1290">
        <v>1</v>
      </c>
      <c r="H363" s="1834"/>
      <c r="I363" s="1290" t="s">
        <v>590</v>
      </c>
      <c r="J363" s="1832"/>
      <c r="K363" s="1290">
        <v>1</v>
      </c>
      <c r="L363" s="1828"/>
      <c r="M363" s="710" t="s">
        <v>840</v>
      </c>
      <c r="N363" s="710" t="s">
        <v>1315</v>
      </c>
    </row>
    <row r="364" spans="1:14" ht="60">
      <c r="A364" s="1808"/>
      <c r="B364" s="1246" t="s">
        <v>1550</v>
      </c>
      <c r="C364" s="723" t="s">
        <v>17</v>
      </c>
      <c r="D364" s="703">
        <v>30.5</v>
      </c>
      <c r="E364" s="1292" t="s">
        <v>1426</v>
      </c>
      <c r="F364" s="1292" t="s">
        <v>1427</v>
      </c>
      <c r="G364" s="1290">
        <v>1</v>
      </c>
      <c r="H364" s="1834"/>
      <c r="I364" s="1290" t="s">
        <v>590</v>
      </c>
      <c r="J364" s="1832"/>
      <c r="K364" s="1290">
        <v>1</v>
      </c>
      <c r="L364" s="1828"/>
      <c r="M364" s="710" t="s">
        <v>840</v>
      </c>
      <c r="N364" s="710" t="s">
        <v>1315</v>
      </c>
    </row>
    <row r="365" spans="1:14" ht="85.5">
      <c r="A365" s="1808">
        <v>111</v>
      </c>
      <c r="B365" s="1287" t="s">
        <v>1551</v>
      </c>
      <c r="C365" s="723"/>
      <c r="D365" s="703"/>
      <c r="E365" s="1292"/>
      <c r="F365" s="1292"/>
      <c r="G365" s="1290"/>
      <c r="H365" s="1834"/>
      <c r="I365" s="1290"/>
      <c r="J365" s="1832"/>
      <c r="K365" s="1290"/>
      <c r="L365" s="1828"/>
      <c r="M365" s="710"/>
      <c r="N365" s="723"/>
    </row>
    <row r="366" spans="1:14" ht="30">
      <c r="A366" s="1808"/>
      <c r="B366" s="1246" t="s">
        <v>1552</v>
      </c>
      <c r="C366" s="723" t="s">
        <v>17</v>
      </c>
      <c r="D366" s="703">
        <v>3</v>
      </c>
      <c r="E366" s="1292" t="s">
        <v>1426</v>
      </c>
      <c r="F366" s="1292" t="s">
        <v>1427</v>
      </c>
      <c r="G366" s="1290">
        <v>1</v>
      </c>
      <c r="H366" s="1834"/>
      <c r="I366" s="1290" t="s">
        <v>590</v>
      </c>
      <c r="J366" s="1832"/>
      <c r="K366" s="1290">
        <v>1</v>
      </c>
      <c r="L366" s="1828"/>
      <c r="M366" s="710" t="s">
        <v>840</v>
      </c>
      <c r="N366" s="710" t="s">
        <v>1315</v>
      </c>
    </row>
    <row r="367" spans="1:14" ht="45">
      <c r="A367" s="1808"/>
      <c r="B367" s="1246" t="s">
        <v>1553</v>
      </c>
      <c r="C367" s="723" t="s">
        <v>212</v>
      </c>
      <c r="D367" s="703">
        <v>6</v>
      </c>
      <c r="E367" s="1292" t="s">
        <v>1426</v>
      </c>
      <c r="F367" s="1292" t="s">
        <v>1427</v>
      </c>
      <c r="G367" s="1290">
        <v>1</v>
      </c>
      <c r="H367" s="1834"/>
      <c r="I367" s="1290" t="s">
        <v>590</v>
      </c>
      <c r="J367" s="1832"/>
      <c r="K367" s="1290">
        <v>1</v>
      </c>
      <c r="L367" s="1828"/>
      <c r="M367" s="710" t="s">
        <v>840</v>
      </c>
      <c r="N367" s="710" t="s">
        <v>1315</v>
      </c>
    </row>
    <row r="368" spans="1:14" ht="60">
      <c r="A368" s="1808"/>
      <c r="B368" s="1246" t="s">
        <v>1554</v>
      </c>
      <c r="C368" s="723" t="s">
        <v>212</v>
      </c>
      <c r="D368" s="703">
        <v>14</v>
      </c>
      <c r="E368" s="1292" t="s">
        <v>1426</v>
      </c>
      <c r="F368" s="1292" t="s">
        <v>1427</v>
      </c>
      <c r="G368" s="1290">
        <v>1</v>
      </c>
      <c r="H368" s="1834"/>
      <c r="I368" s="1290" t="s">
        <v>590</v>
      </c>
      <c r="J368" s="1832"/>
      <c r="K368" s="1290">
        <v>1</v>
      </c>
      <c r="L368" s="1828"/>
      <c r="M368" s="710" t="s">
        <v>840</v>
      </c>
      <c r="N368" s="710" t="s">
        <v>1315</v>
      </c>
    </row>
    <row r="369" spans="1:14" ht="85.5">
      <c r="A369" s="1808">
        <v>112</v>
      </c>
      <c r="B369" s="1287" t="s">
        <v>1555</v>
      </c>
      <c r="C369" s="723"/>
      <c r="D369" s="703"/>
      <c r="E369" s="1292"/>
      <c r="F369" s="1292"/>
      <c r="G369" s="1290"/>
      <c r="H369" s="1834" t="s">
        <v>590</v>
      </c>
      <c r="I369" s="1290"/>
      <c r="J369" s="1832" t="s">
        <v>590</v>
      </c>
      <c r="K369" s="1290"/>
      <c r="L369" s="1828" t="s">
        <v>590</v>
      </c>
      <c r="M369" s="710"/>
      <c r="N369" s="723"/>
    </row>
    <row r="370" spans="1:14" ht="45">
      <c r="A370" s="1808"/>
      <c r="B370" s="1246" t="s">
        <v>1556</v>
      </c>
      <c r="C370" s="723" t="s">
        <v>212</v>
      </c>
      <c r="D370" s="703">
        <v>2.5</v>
      </c>
      <c r="E370" s="1292" t="s">
        <v>1426</v>
      </c>
      <c r="F370" s="1292" t="s">
        <v>1427</v>
      </c>
      <c r="G370" s="1290">
        <v>1</v>
      </c>
      <c r="H370" s="1834"/>
      <c r="I370" s="1290" t="s">
        <v>590</v>
      </c>
      <c r="J370" s="1832"/>
      <c r="K370" s="1290">
        <v>1</v>
      </c>
      <c r="L370" s="1828"/>
      <c r="M370" s="710" t="s">
        <v>840</v>
      </c>
      <c r="N370" s="710" t="s">
        <v>1315</v>
      </c>
    </row>
    <row r="371" spans="1:14" ht="60">
      <c r="A371" s="1808"/>
      <c r="B371" s="1246" t="s">
        <v>1557</v>
      </c>
      <c r="C371" s="723" t="s">
        <v>212</v>
      </c>
      <c r="D371" s="703">
        <v>9.6999999999999993</v>
      </c>
      <c r="E371" s="1292" t="s">
        <v>1426</v>
      </c>
      <c r="F371" s="1292" t="s">
        <v>1427</v>
      </c>
      <c r="G371" s="1290">
        <v>1</v>
      </c>
      <c r="H371" s="1834"/>
      <c r="I371" s="1290" t="s">
        <v>590</v>
      </c>
      <c r="J371" s="1832"/>
      <c r="K371" s="1290">
        <v>1</v>
      </c>
      <c r="L371" s="1828"/>
      <c r="M371" s="710" t="s">
        <v>840</v>
      </c>
      <c r="N371" s="710" t="s">
        <v>1315</v>
      </c>
    </row>
    <row r="372" spans="1:14" ht="71.25">
      <c r="A372" s="1808">
        <v>113</v>
      </c>
      <c r="B372" s="1287" t="s">
        <v>1558</v>
      </c>
      <c r="C372" s="723"/>
      <c r="D372" s="703"/>
      <c r="E372" s="1292"/>
      <c r="F372" s="1292"/>
      <c r="G372" s="1290"/>
      <c r="H372" s="1834"/>
      <c r="I372" s="1290"/>
      <c r="J372" s="1832"/>
      <c r="K372" s="1290"/>
      <c r="L372" s="1828"/>
      <c r="M372" s="710"/>
      <c r="N372" s="723"/>
    </row>
    <row r="373" spans="1:14" ht="45">
      <c r="A373" s="1808"/>
      <c r="B373" s="1246" t="s">
        <v>1559</v>
      </c>
      <c r="C373" s="723" t="s">
        <v>212</v>
      </c>
      <c r="D373" s="703">
        <v>2.6</v>
      </c>
      <c r="E373" s="1292" t="s">
        <v>1426</v>
      </c>
      <c r="F373" s="1292" t="s">
        <v>1427</v>
      </c>
      <c r="G373" s="1290">
        <v>1</v>
      </c>
      <c r="H373" s="1834"/>
      <c r="I373" s="1290" t="s">
        <v>590</v>
      </c>
      <c r="J373" s="1832"/>
      <c r="K373" s="1290">
        <v>1</v>
      </c>
      <c r="L373" s="1828"/>
      <c r="M373" s="710" t="s">
        <v>840</v>
      </c>
      <c r="N373" s="710" t="s">
        <v>1315</v>
      </c>
    </row>
    <row r="374" spans="1:14" ht="30">
      <c r="A374" s="1808"/>
      <c r="B374" s="1246" t="s">
        <v>1560</v>
      </c>
      <c r="C374" s="723" t="s">
        <v>212</v>
      </c>
      <c r="D374" s="703">
        <v>10</v>
      </c>
      <c r="E374" s="1292" t="s">
        <v>1426</v>
      </c>
      <c r="F374" s="1292" t="s">
        <v>1427</v>
      </c>
      <c r="G374" s="1290">
        <v>1</v>
      </c>
      <c r="H374" s="1834"/>
      <c r="I374" s="1290" t="s">
        <v>590</v>
      </c>
      <c r="J374" s="1832"/>
      <c r="K374" s="1290">
        <v>1</v>
      </c>
      <c r="L374" s="1828"/>
      <c r="M374" s="710" t="s">
        <v>840</v>
      </c>
      <c r="N374" s="710" t="s">
        <v>1315</v>
      </c>
    </row>
    <row r="375" spans="1:14" ht="45">
      <c r="A375" s="1808"/>
      <c r="B375" s="1246" t="s">
        <v>1561</v>
      </c>
      <c r="C375" s="723" t="s">
        <v>212</v>
      </c>
      <c r="D375" s="703">
        <v>10</v>
      </c>
      <c r="E375" s="1292" t="s">
        <v>1426</v>
      </c>
      <c r="F375" s="1292" t="s">
        <v>1427</v>
      </c>
      <c r="G375" s="1290">
        <v>1</v>
      </c>
      <c r="H375" s="1834"/>
      <c r="I375" s="1290" t="s">
        <v>590</v>
      </c>
      <c r="J375" s="1832"/>
      <c r="K375" s="1290">
        <v>1</v>
      </c>
      <c r="L375" s="1828"/>
      <c r="M375" s="710" t="s">
        <v>840</v>
      </c>
      <c r="N375" s="710" t="s">
        <v>1315</v>
      </c>
    </row>
    <row r="376" spans="1:14" ht="30">
      <c r="A376" s="1246"/>
      <c r="B376" s="1246" t="s">
        <v>1562</v>
      </c>
      <c r="C376" s="723" t="s">
        <v>212</v>
      </c>
      <c r="D376" s="703">
        <v>4.5</v>
      </c>
      <c r="E376" s="1292" t="s">
        <v>1426</v>
      </c>
      <c r="F376" s="1292" t="s">
        <v>1427</v>
      </c>
      <c r="G376" s="1290">
        <v>1</v>
      </c>
      <c r="H376" s="1834"/>
      <c r="I376" s="1290" t="s">
        <v>590</v>
      </c>
      <c r="J376" s="1832"/>
      <c r="K376" s="1290">
        <v>1</v>
      </c>
      <c r="L376" s="1828"/>
      <c r="M376" s="710" t="s">
        <v>840</v>
      </c>
      <c r="N376" s="710" t="s">
        <v>1315</v>
      </c>
    </row>
    <row r="377" spans="1:14" ht="30">
      <c r="A377" s="723">
        <v>114</v>
      </c>
      <c r="B377" s="1246" t="s">
        <v>1563</v>
      </c>
      <c r="C377" s="723" t="s">
        <v>212</v>
      </c>
      <c r="D377" s="703">
        <v>13</v>
      </c>
      <c r="E377" s="1292" t="s">
        <v>1426</v>
      </c>
      <c r="F377" s="1292" t="s">
        <v>1427</v>
      </c>
      <c r="G377" s="1290">
        <v>1</v>
      </c>
      <c r="H377" s="1834"/>
      <c r="I377" s="1290" t="s">
        <v>590</v>
      </c>
      <c r="J377" s="1832"/>
      <c r="K377" s="1290">
        <v>1</v>
      </c>
      <c r="L377" s="1828"/>
      <c r="M377" s="710" t="s">
        <v>840</v>
      </c>
      <c r="N377" s="710" t="s">
        <v>1315</v>
      </c>
    </row>
    <row r="378" spans="1:14">
      <c r="A378" s="706" t="s">
        <v>1564</v>
      </c>
      <c r="B378" s="1296"/>
      <c r="C378" s="705"/>
      <c r="D378" s="705"/>
      <c r="E378" s="1292"/>
      <c r="F378" s="1292"/>
      <c r="G378" s="1297"/>
      <c r="H378" s="1297"/>
      <c r="I378" s="1297"/>
      <c r="J378" s="1298"/>
      <c r="K378" s="1297"/>
      <c r="L378" s="1298"/>
      <c r="M378" s="710"/>
      <c r="N378" s="723"/>
    </row>
    <row r="379" spans="1:14" ht="28.5">
      <c r="A379" s="1808">
        <v>115</v>
      </c>
      <c r="B379" s="718" t="s">
        <v>1565</v>
      </c>
      <c r="C379" s="710"/>
      <c r="D379" s="710"/>
      <c r="E379" s="1292"/>
      <c r="F379" s="1292"/>
      <c r="G379" s="1290"/>
      <c r="H379" s="1832">
        <v>213.41</v>
      </c>
      <c r="I379" s="1290"/>
      <c r="J379" s="1832" t="s">
        <v>590</v>
      </c>
      <c r="K379" s="1290"/>
      <c r="L379" s="1828">
        <v>213.41</v>
      </c>
      <c r="M379" s="710"/>
      <c r="N379" s="723"/>
    </row>
    <row r="380" spans="1:14" ht="60">
      <c r="A380" s="1808"/>
      <c r="B380" s="1283" t="s">
        <v>1566</v>
      </c>
      <c r="C380" s="710" t="s">
        <v>212</v>
      </c>
      <c r="D380" s="709">
        <v>8.8000000000000007</v>
      </c>
      <c r="E380" s="1292" t="s">
        <v>1426</v>
      </c>
      <c r="F380" s="1292" t="s">
        <v>1427</v>
      </c>
      <c r="G380" s="1290">
        <v>1</v>
      </c>
      <c r="H380" s="1832"/>
      <c r="I380" s="1290" t="s">
        <v>590</v>
      </c>
      <c r="J380" s="1832"/>
      <c r="K380" s="1290">
        <v>1</v>
      </c>
      <c r="L380" s="1828"/>
      <c r="M380" s="710" t="s">
        <v>840</v>
      </c>
      <c r="N380" s="710" t="s">
        <v>1315</v>
      </c>
    </row>
    <row r="381" spans="1:14" ht="60">
      <c r="A381" s="1808"/>
      <c r="B381" s="1283" t="s">
        <v>1567</v>
      </c>
      <c r="C381" s="710" t="s">
        <v>212</v>
      </c>
      <c r="D381" s="709">
        <v>7.9</v>
      </c>
      <c r="E381" s="1292" t="s">
        <v>1426</v>
      </c>
      <c r="F381" s="1292" t="s">
        <v>1427</v>
      </c>
      <c r="G381" s="1290">
        <v>1</v>
      </c>
      <c r="H381" s="1832"/>
      <c r="I381" s="1290" t="s">
        <v>590</v>
      </c>
      <c r="J381" s="1832"/>
      <c r="K381" s="1290">
        <v>1</v>
      </c>
      <c r="L381" s="1828"/>
      <c r="M381" s="710" t="s">
        <v>840</v>
      </c>
      <c r="N381" s="710" t="s">
        <v>1315</v>
      </c>
    </row>
    <row r="382" spans="1:14" ht="45">
      <c r="A382" s="1808"/>
      <c r="B382" s="1283" t="s">
        <v>1568</v>
      </c>
      <c r="C382" s="710" t="s">
        <v>212</v>
      </c>
      <c r="D382" s="709">
        <v>3.66</v>
      </c>
      <c r="E382" s="1292" t="s">
        <v>1426</v>
      </c>
      <c r="F382" s="1292" t="s">
        <v>1427</v>
      </c>
      <c r="G382" s="1290">
        <v>1</v>
      </c>
      <c r="H382" s="1832"/>
      <c r="I382" s="1290" t="s">
        <v>590</v>
      </c>
      <c r="J382" s="1832"/>
      <c r="K382" s="1290">
        <v>1</v>
      </c>
      <c r="L382" s="1828"/>
      <c r="M382" s="710" t="s">
        <v>840</v>
      </c>
      <c r="N382" s="710" t="s">
        <v>1315</v>
      </c>
    </row>
    <row r="383" spans="1:14" ht="45">
      <c r="A383" s="1808"/>
      <c r="B383" s="1283" t="s">
        <v>1569</v>
      </c>
      <c r="C383" s="710" t="s">
        <v>212</v>
      </c>
      <c r="D383" s="709">
        <v>1.74</v>
      </c>
      <c r="E383" s="1292" t="s">
        <v>1426</v>
      </c>
      <c r="F383" s="1292" t="s">
        <v>1427</v>
      </c>
      <c r="G383" s="1290">
        <v>1</v>
      </c>
      <c r="H383" s="1832"/>
      <c r="I383" s="1290" t="s">
        <v>590</v>
      </c>
      <c r="J383" s="1832"/>
      <c r="K383" s="1290">
        <v>1</v>
      </c>
      <c r="L383" s="1828"/>
      <c r="M383" s="710" t="s">
        <v>840</v>
      </c>
      <c r="N383" s="710" t="s">
        <v>1315</v>
      </c>
    </row>
    <row r="384" spans="1:14" ht="45">
      <c r="A384" s="1808"/>
      <c r="B384" s="1283" t="s">
        <v>1570</v>
      </c>
      <c r="C384" s="710" t="s">
        <v>212</v>
      </c>
      <c r="D384" s="709">
        <v>2.61</v>
      </c>
      <c r="E384" s="1292" t="s">
        <v>1426</v>
      </c>
      <c r="F384" s="1292" t="s">
        <v>1427</v>
      </c>
      <c r="G384" s="1290">
        <v>1</v>
      </c>
      <c r="H384" s="1832"/>
      <c r="I384" s="1290" t="s">
        <v>590</v>
      </c>
      <c r="J384" s="1832"/>
      <c r="K384" s="1290">
        <v>1</v>
      </c>
      <c r="L384" s="1828"/>
      <c r="M384" s="710" t="s">
        <v>840</v>
      </c>
      <c r="N384" s="710" t="s">
        <v>1315</v>
      </c>
    </row>
    <row r="385" spans="1:14" ht="42.75">
      <c r="A385" s="1808">
        <v>116</v>
      </c>
      <c r="B385" s="718" t="s">
        <v>1571</v>
      </c>
      <c r="C385" s="710"/>
      <c r="D385" s="709"/>
      <c r="E385" s="1292"/>
      <c r="F385" s="1292"/>
      <c r="G385" s="1290"/>
      <c r="H385" s="1832"/>
      <c r="I385" s="1290"/>
      <c r="J385" s="1832"/>
      <c r="K385" s="1290"/>
      <c r="L385" s="1828"/>
      <c r="M385" s="710"/>
      <c r="N385" s="723"/>
    </row>
    <row r="386" spans="1:14" ht="30">
      <c r="A386" s="1808"/>
      <c r="B386" s="1283" t="s">
        <v>1572</v>
      </c>
      <c r="C386" s="710" t="s">
        <v>212</v>
      </c>
      <c r="D386" s="709">
        <v>26.13</v>
      </c>
      <c r="E386" s="1292" t="s">
        <v>1426</v>
      </c>
      <c r="F386" s="1292" t="s">
        <v>1427</v>
      </c>
      <c r="G386" s="1290">
        <v>1</v>
      </c>
      <c r="H386" s="1832"/>
      <c r="I386" s="1290" t="s">
        <v>590</v>
      </c>
      <c r="J386" s="1832"/>
      <c r="K386" s="1290">
        <v>1</v>
      </c>
      <c r="L386" s="1828"/>
      <c r="M386" s="710" t="s">
        <v>840</v>
      </c>
      <c r="N386" s="710" t="s">
        <v>1315</v>
      </c>
    </row>
    <row r="387" spans="1:14" ht="42.75">
      <c r="A387" s="1808">
        <v>117</v>
      </c>
      <c r="B387" s="718" t="s">
        <v>1573</v>
      </c>
      <c r="C387" s="710"/>
      <c r="D387" s="709"/>
      <c r="E387" s="1292"/>
      <c r="F387" s="1292"/>
      <c r="G387" s="1290"/>
      <c r="H387" s="1832"/>
      <c r="I387" s="1290"/>
      <c r="J387" s="1832"/>
      <c r="K387" s="1290"/>
      <c r="L387" s="1828"/>
      <c r="M387" s="710"/>
      <c r="N387" s="723"/>
    </row>
    <row r="388" spans="1:14" ht="30">
      <c r="A388" s="1808"/>
      <c r="B388" s="1283" t="s">
        <v>1574</v>
      </c>
      <c r="C388" s="710" t="s">
        <v>212</v>
      </c>
      <c r="D388" s="709">
        <v>7.3</v>
      </c>
      <c r="E388" s="1292" t="s">
        <v>1426</v>
      </c>
      <c r="F388" s="1292" t="s">
        <v>1427</v>
      </c>
      <c r="G388" s="1290">
        <v>1</v>
      </c>
      <c r="H388" s="1832"/>
      <c r="I388" s="1290" t="s">
        <v>590</v>
      </c>
      <c r="J388" s="1832"/>
      <c r="K388" s="1290">
        <v>1</v>
      </c>
      <c r="L388" s="1828"/>
      <c r="M388" s="710" t="s">
        <v>840</v>
      </c>
      <c r="N388" s="710" t="s">
        <v>1315</v>
      </c>
    </row>
    <row r="389" spans="1:14" ht="42.75">
      <c r="A389" s="1808">
        <v>118</v>
      </c>
      <c r="B389" s="718" t="s">
        <v>1575</v>
      </c>
      <c r="C389" s="710"/>
      <c r="D389" s="709"/>
      <c r="E389" s="1292"/>
      <c r="F389" s="1292"/>
      <c r="G389" s="1290"/>
      <c r="H389" s="711"/>
      <c r="I389" s="1290"/>
      <c r="J389" s="708" t="s">
        <v>590</v>
      </c>
      <c r="K389" s="1290"/>
      <c r="L389" s="703" t="s">
        <v>590</v>
      </c>
      <c r="M389" s="710"/>
      <c r="N389" s="723"/>
    </row>
    <row r="390" spans="1:14" ht="45">
      <c r="A390" s="1808"/>
      <c r="B390" s="1283" t="s">
        <v>1576</v>
      </c>
      <c r="C390" s="710" t="s">
        <v>212</v>
      </c>
      <c r="D390" s="709">
        <v>8.6</v>
      </c>
      <c r="E390" s="1292" t="s">
        <v>1426</v>
      </c>
      <c r="F390" s="1292" t="s">
        <v>1427</v>
      </c>
      <c r="G390" s="1290">
        <v>1</v>
      </c>
      <c r="H390" s="711" t="s">
        <v>590</v>
      </c>
      <c r="I390" s="1290" t="s">
        <v>590</v>
      </c>
      <c r="J390" s="708"/>
      <c r="K390" s="1290">
        <v>1</v>
      </c>
      <c r="L390" s="703"/>
      <c r="M390" s="710" t="s">
        <v>840</v>
      </c>
      <c r="N390" s="710" t="s">
        <v>1315</v>
      </c>
    </row>
    <row r="391" spans="1:14" ht="28.5">
      <c r="A391" s="1808">
        <v>119</v>
      </c>
      <c r="B391" s="718" t="s">
        <v>1577</v>
      </c>
      <c r="C391" s="710"/>
      <c r="D391" s="709"/>
      <c r="E391" s="1292"/>
      <c r="F391" s="1292"/>
      <c r="G391" s="1290"/>
      <c r="H391" s="711"/>
      <c r="I391" s="1290"/>
      <c r="J391" s="708"/>
      <c r="K391" s="1290"/>
      <c r="L391" s="703"/>
      <c r="M391" s="710"/>
      <c r="N391" s="723"/>
    </row>
    <row r="392" spans="1:14" ht="30">
      <c r="A392" s="1808"/>
      <c r="B392" s="1283" t="s">
        <v>1578</v>
      </c>
      <c r="C392" s="710" t="s">
        <v>212</v>
      </c>
      <c r="D392" s="709">
        <v>8.1999999999999993</v>
      </c>
      <c r="E392" s="1292" t="s">
        <v>1426</v>
      </c>
      <c r="F392" s="1292" t="s">
        <v>1427</v>
      </c>
      <c r="G392" s="1290">
        <v>1</v>
      </c>
      <c r="H392" s="711" t="s">
        <v>590</v>
      </c>
      <c r="I392" s="1290" t="s">
        <v>590</v>
      </c>
      <c r="J392" s="708"/>
      <c r="K392" s="1290">
        <v>1</v>
      </c>
      <c r="L392" s="703"/>
      <c r="M392" s="710" t="s">
        <v>840</v>
      </c>
      <c r="N392" s="710" t="s">
        <v>1315</v>
      </c>
    </row>
    <row r="393" spans="1:14" ht="42.75">
      <c r="A393" s="1808">
        <v>120</v>
      </c>
      <c r="B393" s="718" t="s">
        <v>1579</v>
      </c>
      <c r="C393" s="710"/>
      <c r="D393" s="709"/>
      <c r="E393" s="1292"/>
      <c r="F393" s="1292"/>
      <c r="G393" s="1290"/>
      <c r="H393" s="711"/>
      <c r="I393" s="1290"/>
      <c r="J393" s="708"/>
      <c r="K393" s="1290"/>
      <c r="L393" s="703"/>
      <c r="M393" s="710"/>
      <c r="N393" s="723"/>
    </row>
    <row r="394" spans="1:14" ht="45">
      <c r="A394" s="1833"/>
      <c r="B394" s="1341" t="s">
        <v>1580</v>
      </c>
      <c r="C394" s="725" t="s">
        <v>212</v>
      </c>
      <c r="D394" s="719">
        <v>6.14</v>
      </c>
      <c r="E394" s="1342" t="s">
        <v>1426</v>
      </c>
      <c r="F394" s="1342" t="s">
        <v>1427</v>
      </c>
      <c r="G394" s="1090">
        <v>1</v>
      </c>
      <c r="H394" s="711" t="s">
        <v>590</v>
      </c>
      <c r="I394" s="1290" t="s">
        <v>590</v>
      </c>
      <c r="J394" s="708"/>
      <c r="K394" s="1290">
        <v>1</v>
      </c>
      <c r="L394" s="703"/>
      <c r="M394" s="710" t="s">
        <v>840</v>
      </c>
      <c r="N394" s="725" t="s">
        <v>1315</v>
      </c>
    </row>
    <row r="395" spans="1:14" ht="85.5">
      <c r="A395" s="1808">
        <v>121</v>
      </c>
      <c r="B395" s="718" t="s">
        <v>1581</v>
      </c>
      <c r="C395" s="710"/>
      <c r="D395" s="709"/>
      <c r="E395" s="1292"/>
      <c r="F395" s="1292"/>
      <c r="G395" s="1290"/>
      <c r="H395" s="711"/>
      <c r="I395" s="1290"/>
      <c r="J395" s="1346"/>
      <c r="K395" s="1290"/>
      <c r="L395" s="1284"/>
      <c r="M395" s="710"/>
      <c r="N395" s="723"/>
    </row>
    <row r="396" spans="1:14">
      <c r="A396" s="1808"/>
      <c r="B396" s="1283" t="s">
        <v>1582</v>
      </c>
      <c r="C396" s="710" t="s">
        <v>17</v>
      </c>
      <c r="D396" s="709">
        <v>51.36</v>
      </c>
      <c r="E396" s="1292" t="s">
        <v>1426</v>
      </c>
      <c r="F396" s="1292" t="s">
        <v>1427</v>
      </c>
      <c r="G396" s="1290">
        <v>1</v>
      </c>
      <c r="H396" s="711" t="s">
        <v>590</v>
      </c>
      <c r="I396" s="1290" t="s">
        <v>590</v>
      </c>
      <c r="J396" s="1346"/>
      <c r="K396" s="1290">
        <v>1</v>
      </c>
      <c r="L396" s="1284"/>
      <c r="M396" s="710" t="s">
        <v>840</v>
      </c>
      <c r="N396" s="710" t="s">
        <v>1315</v>
      </c>
    </row>
    <row r="397" spans="1:14" ht="30">
      <c r="A397" s="1808"/>
      <c r="B397" s="1283" t="s">
        <v>1583</v>
      </c>
      <c r="C397" s="710" t="s">
        <v>228</v>
      </c>
      <c r="D397" s="709">
        <v>33.04</v>
      </c>
      <c r="E397" s="1292" t="s">
        <v>1426</v>
      </c>
      <c r="F397" s="1292" t="s">
        <v>1427</v>
      </c>
      <c r="G397" s="1290">
        <v>1</v>
      </c>
      <c r="H397" s="711" t="s">
        <v>590</v>
      </c>
      <c r="I397" s="1290" t="s">
        <v>590</v>
      </c>
      <c r="J397" s="1346"/>
      <c r="K397" s="1290">
        <v>1</v>
      </c>
      <c r="L397" s="1284"/>
      <c r="M397" s="710" t="s">
        <v>840</v>
      </c>
      <c r="N397" s="710" t="s">
        <v>1315</v>
      </c>
    </row>
    <row r="398" spans="1:14" ht="42.75">
      <c r="A398" s="1891">
        <v>122</v>
      </c>
      <c r="B398" s="1343" t="s">
        <v>1584</v>
      </c>
      <c r="C398" s="724"/>
      <c r="D398" s="720"/>
      <c r="E398" s="1344"/>
      <c r="F398" s="1345"/>
      <c r="G398" s="1234"/>
      <c r="H398" s="1282"/>
      <c r="I398" s="1234"/>
      <c r="J398" s="1340"/>
      <c r="K398" s="1171"/>
      <c r="L398" s="1339"/>
      <c r="M398" s="724"/>
      <c r="N398" s="722"/>
    </row>
    <row r="399" spans="1:14" ht="45">
      <c r="A399" s="1808"/>
      <c r="B399" s="1283" t="s">
        <v>1585</v>
      </c>
      <c r="C399" s="710" t="s">
        <v>212</v>
      </c>
      <c r="D399" s="709">
        <v>27.79</v>
      </c>
      <c r="E399" s="1292" t="s">
        <v>1426</v>
      </c>
      <c r="F399" s="1292" t="s">
        <v>1427</v>
      </c>
      <c r="G399" s="1290" t="s">
        <v>590</v>
      </c>
      <c r="H399" s="1290" t="s">
        <v>590</v>
      </c>
      <c r="I399" s="1290" t="s">
        <v>590</v>
      </c>
      <c r="J399" s="1290" t="s">
        <v>590</v>
      </c>
      <c r="K399" s="1290" t="s">
        <v>590</v>
      </c>
      <c r="L399" s="1290" t="s">
        <v>590</v>
      </c>
      <c r="M399" s="710" t="s">
        <v>929</v>
      </c>
      <c r="N399" s="723"/>
    </row>
    <row r="400" spans="1:14" ht="45">
      <c r="A400" s="1808"/>
      <c r="B400" s="1283" t="s">
        <v>1586</v>
      </c>
      <c r="C400" s="710" t="s">
        <v>212</v>
      </c>
      <c r="D400" s="709">
        <v>5.1404098880776727</v>
      </c>
      <c r="E400" s="1292" t="s">
        <v>1426</v>
      </c>
      <c r="F400" s="1292" t="s">
        <v>1427</v>
      </c>
      <c r="G400" s="1290" t="s">
        <v>590</v>
      </c>
      <c r="H400" s="711" t="s">
        <v>590</v>
      </c>
      <c r="I400" s="1290" t="s">
        <v>590</v>
      </c>
      <c r="J400" s="1290" t="s">
        <v>590</v>
      </c>
      <c r="K400" s="1290" t="s">
        <v>590</v>
      </c>
      <c r="L400" s="1290" t="s">
        <v>590</v>
      </c>
      <c r="M400" s="710" t="s">
        <v>929</v>
      </c>
      <c r="N400" s="723"/>
    </row>
    <row r="401" spans="1:14" ht="45">
      <c r="A401" s="1808"/>
      <c r="B401" s="1283" t="s">
        <v>1587</v>
      </c>
      <c r="C401" s="710" t="s">
        <v>212</v>
      </c>
      <c r="D401" s="709">
        <v>11.331963120265058</v>
      </c>
      <c r="E401" s="1292" t="s">
        <v>1426</v>
      </c>
      <c r="F401" s="1292" t="s">
        <v>1427</v>
      </c>
      <c r="G401" s="1290" t="s">
        <v>590</v>
      </c>
      <c r="H401" s="711" t="s">
        <v>590</v>
      </c>
      <c r="I401" s="1290" t="s">
        <v>590</v>
      </c>
      <c r="J401" s="1290" t="s">
        <v>590</v>
      </c>
      <c r="K401" s="1290" t="s">
        <v>590</v>
      </c>
      <c r="L401" s="1290" t="s">
        <v>590</v>
      </c>
      <c r="M401" s="710" t="s">
        <v>929</v>
      </c>
      <c r="N401" s="723"/>
    </row>
    <row r="402" spans="1:14" ht="60">
      <c r="A402" s="1808"/>
      <c r="B402" s="1283" t="s">
        <v>1588</v>
      </c>
      <c r="C402" s="710" t="s">
        <v>212</v>
      </c>
      <c r="D402" s="709">
        <v>5.7394529805000492</v>
      </c>
      <c r="E402" s="1292" t="s">
        <v>1426</v>
      </c>
      <c r="F402" s="1292" t="s">
        <v>1427</v>
      </c>
      <c r="G402" s="1290" t="s">
        <v>590</v>
      </c>
      <c r="H402" s="711" t="s">
        <v>590</v>
      </c>
      <c r="I402" s="1290" t="s">
        <v>590</v>
      </c>
      <c r="J402" s="1290" t="s">
        <v>590</v>
      </c>
      <c r="K402" s="1290" t="s">
        <v>590</v>
      </c>
      <c r="L402" s="1290" t="s">
        <v>590</v>
      </c>
      <c r="M402" s="710" t="s">
        <v>929</v>
      </c>
      <c r="N402" s="723"/>
    </row>
    <row r="403" spans="1:14">
      <c r="A403" s="1954" t="s">
        <v>1589</v>
      </c>
      <c r="B403" s="1954"/>
      <c r="C403" s="1954"/>
      <c r="D403" s="1954"/>
      <c r="E403" s="1954"/>
      <c r="F403" s="1954"/>
      <c r="G403" s="1954"/>
      <c r="H403" s="1954"/>
      <c r="I403" s="1954"/>
      <c r="J403" s="1954"/>
      <c r="K403" s="1954"/>
      <c r="L403" s="1954"/>
      <c r="M403" s="1954"/>
      <c r="N403" s="1954"/>
    </row>
    <row r="404" spans="1:14">
      <c r="A404" s="1955" t="s">
        <v>1590</v>
      </c>
      <c r="B404" s="1956"/>
      <c r="C404" s="1956"/>
      <c r="D404" s="1956"/>
      <c r="E404" s="1956"/>
      <c r="F404" s="1956"/>
      <c r="G404" s="1956"/>
      <c r="H404" s="1956"/>
      <c r="I404" s="1956"/>
      <c r="J404" s="1956"/>
      <c r="K404" s="1956"/>
      <c r="L404" s="1956"/>
      <c r="M404" s="1956"/>
      <c r="N404" s="1957"/>
    </row>
    <row r="405" spans="1:14" ht="75">
      <c r="A405" s="723">
        <v>123</v>
      </c>
      <c r="B405" s="1348" t="s">
        <v>1591</v>
      </c>
      <c r="C405" s="721" t="s">
        <v>1592</v>
      </c>
      <c r="D405" s="727">
        <v>11.95</v>
      </c>
      <c r="E405" s="728">
        <v>45274</v>
      </c>
      <c r="F405" s="728">
        <v>45640</v>
      </c>
      <c r="G405" s="1315">
        <v>1</v>
      </c>
      <c r="H405" s="1828">
        <v>190.85</v>
      </c>
      <c r="I405" s="701" t="s">
        <v>590</v>
      </c>
      <c r="J405" s="1939" t="s">
        <v>590</v>
      </c>
      <c r="K405" s="701">
        <v>1</v>
      </c>
      <c r="L405" s="1828">
        <v>190.85</v>
      </c>
      <c r="M405" s="725" t="s">
        <v>840</v>
      </c>
      <c r="N405" s="710" t="s">
        <v>1315</v>
      </c>
    </row>
    <row r="406" spans="1:14" ht="30">
      <c r="A406" s="1826">
        <v>124</v>
      </c>
      <c r="B406" s="1314" t="s">
        <v>1593</v>
      </c>
      <c r="C406" s="721"/>
      <c r="D406" s="1946">
        <v>26</v>
      </c>
      <c r="E406" s="1949">
        <v>45274</v>
      </c>
      <c r="F406" s="1949">
        <v>45640</v>
      </c>
      <c r="G406" s="1315"/>
      <c r="H406" s="1828"/>
      <c r="I406" s="701"/>
      <c r="J406" s="1939"/>
      <c r="K406" s="701"/>
      <c r="L406" s="1828"/>
      <c r="M406" s="725"/>
      <c r="N406" s="1316"/>
    </row>
    <row r="407" spans="1:14" ht="45">
      <c r="A407" s="1826"/>
      <c r="B407" s="1317" t="s">
        <v>1594</v>
      </c>
      <c r="C407" s="1318" t="s">
        <v>1592</v>
      </c>
      <c r="D407" s="1947"/>
      <c r="E407" s="1950"/>
      <c r="F407" s="1950"/>
      <c r="G407" s="1319">
        <v>1</v>
      </c>
      <c r="H407" s="1828"/>
      <c r="I407" s="701" t="s">
        <v>590</v>
      </c>
      <c r="J407" s="1939"/>
      <c r="K407" s="701">
        <v>1</v>
      </c>
      <c r="L407" s="1828"/>
      <c r="M407" s="1320" t="s">
        <v>840</v>
      </c>
      <c r="N407" s="710" t="s">
        <v>1315</v>
      </c>
    </row>
    <row r="408" spans="1:14" ht="45">
      <c r="A408" s="1826"/>
      <c r="B408" s="1323" t="s">
        <v>1595</v>
      </c>
      <c r="C408" s="1324" t="s">
        <v>1592</v>
      </c>
      <c r="D408" s="1948"/>
      <c r="E408" s="1951"/>
      <c r="F408" s="1951"/>
      <c r="G408" s="1349">
        <v>1</v>
      </c>
      <c r="H408" s="1828"/>
      <c r="I408" s="701" t="s">
        <v>590</v>
      </c>
      <c r="J408" s="1939"/>
      <c r="K408" s="701">
        <v>1</v>
      </c>
      <c r="L408" s="1828"/>
      <c r="M408" s="724" t="s">
        <v>840</v>
      </c>
      <c r="N408" s="710" t="s">
        <v>1315</v>
      </c>
    </row>
    <row r="409" spans="1:14" ht="30">
      <c r="A409" s="1826">
        <v>125</v>
      </c>
      <c r="B409" s="1314" t="s">
        <v>1596</v>
      </c>
      <c r="C409" s="721"/>
      <c r="D409" s="1946">
        <v>20.29</v>
      </c>
      <c r="E409" s="1949">
        <v>45274</v>
      </c>
      <c r="F409" s="1949">
        <v>45640</v>
      </c>
      <c r="G409" s="1315"/>
      <c r="H409" s="1958" t="s">
        <v>590</v>
      </c>
      <c r="I409" s="701"/>
      <c r="J409" s="1828" t="s">
        <v>590</v>
      </c>
      <c r="K409" s="701"/>
      <c r="L409" s="1828" t="s">
        <v>590</v>
      </c>
      <c r="M409" s="725"/>
      <c r="N409" s="1316"/>
    </row>
    <row r="410" spans="1:14" ht="30">
      <c r="A410" s="1826"/>
      <c r="B410" s="1317" t="s">
        <v>1597</v>
      </c>
      <c r="C410" s="1318" t="s">
        <v>1592</v>
      </c>
      <c r="D410" s="1947"/>
      <c r="E410" s="1950"/>
      <c r="F410" s="1950"/>
      <c r="G410" s="1319">
        <v>1</v>
      </c>
      <c r="H410" s="1958"/>
      <c r="I410" s="701" t="s">
        <v>590</v>
      </c>
      <c r="J410" s="1828"/>
      <c r="K410" s="701">
        <v>1</v>
      </c>
      <c r="L410" s="1828"/>
      <c r="M410" s="1320" t="s">
        <v>840</v>
      </c>
      <c r="N410" s="710" t="s">
        <v>1315</v>
      </c>
    </row>
    <row r="411" spans="1:14" ht="45">
      <c r="A411" s="1826"/>
      <c r="B411" s="1321" t="s">
        <v>1598</v>
      </c>
      <c r="C411" s="1322" t="s">
        <v>1592</v>
      </c>
      <c r="D411" s="1947"/>
      <c r="E411" s="1950"/>
      <c r="F411" s="1950"/>
      <c r="G411" s="1319">
        <v>1</v>
      </c>
      <c r="H411" s="1958"/>
      <c r="I411" s="701" t="s">
        <v>590</v>
      </c>
      <c r="J411" s="1828"/>
      <c r="K411" s="701">
        <v>1</v>
      </c>
      <c r="L411" s="1828"/>
      <c r="M411" s="1320" t="s">
        <v>840</v>
      </c>
      <c r="N411" s="710" t="s">
        <v>1315</v>
      </c>
    </row>
    <row r="412" spans="1:14" ht="45">
      <c r="A412" s="1826"/>
      <c r="B412" s="1323" t="s">
        <v>1599</v>
      </c>
      <c r="C412" s="1324" t="s">
        <v>1592</v>
      </c>
      <c r="D412" s="1948"/>
      <c r="E412" s="1951"/>
      <c r="F412" s="1951"/>
      <c r="G412" s="1319">
        <v>1</v>
      </c>
      <c r="H412" s="1958"/>
      <c r="I412" s="701" t="s">
        <v>590</v>
      </c>
      <c r="J412" s="1828"/>
      <c r="K412" s="701">
        <v>1</v>
      </c>
      <c r="L412" s="1828"/>
      <c r="M412" s="1320" t="s">
        <v>840</v>
      </c>
      <c r="N412" s="710" t="s">
        <v>1315</v>
      </c>
    </row>
    <row r="413" spans="1:14" ht="45">
      <c r="A413" s="721">
        <v>126</v>
      </c>
      <c r="B413" s="1314" t="s">
        <v>1600</v>
      </c>
      <c r="C413" s="1324" t="s">
        <v>1592</v>
      </c>
      <c r="D413" s="727">
        <v>15.91</v>
      </c>
      <c r="E413" s="1325">
        <v>45274</v>
      </c>
      <c r="F413" s="728">
        <v>45640</v>
      </c>
      <c r="G413" s="1319">
        <v>1</v>
      </c>
      <c r="H413" s="1958"/>
      <c r="I413" s="701" t="s">
        <v>590</v>
      </c>
      <c r="J413" s="1828"/>
      <c r="K413" s="701">
        <v>1</v>
      </c>
      <c r="L413" s="1828"/>
      <c r="M413" s="726" t="s">
        <v>1601</v>
      </c>
      <c r="N413" s="710" t="s">
        <v>1315</v>
      </c>
    </row>
    <row r="414" spans="1:14" ht="45">
      <c r="A414" s="1826">
        <v>127</v>
      </c>
      <c r="B414" s="1283" t="s">
        <v>1602</v>
      </c>
      <c r="C414" s="723"/>
      <c r="D414" s="1952">
        <v>77.98</v>
      </c>
      <c r="E414" s="1953">
        <v>45274</v>
      </c>
      <c r="F414" s="1953">
        <v>45640</v>
      </c>
      <c r="G414" s="701"/>
      <c r="H414" s="1958"/>
      <c r="I414" s="701"/>
      <c r="J414" s="1828"/>
      <c r="K414" s="701"/>
      <c r="L414" s="1828"/>
      <c r="M414" s="710"/>
      <c r="N414" s="1306"/>
    </row>
    <row r="415" spans="1:14" ht="45">
      <c r="A415" s="1826"/>
      <c r="B415" s="1283" t="s">
        <v>1603</v>
      </c>
      <c r="C415" s="723" t="s">
        <v>1592</v>
      </c>
      <c r="D415" s="1952"/>
      <c r="E415" s="1953"/>
      <c r="F415" s="1953"/>
      <c r="G415" s="701">
        <v>1</v>
      </c>
      <c r="H415" s="1958"/>
      <c r="I415" s="701" t="s">
        <v>590</v>
      </c>
      <c r="J415" s="1828"/>
      <c r="K415" s="701">
        <v>1</v>
      </c>
      <c r="L415" s="1828"/>
      <c r="M415" s="710" t="s">
        <v>1601</v>
      </c>
      <c r="N415" s="710" t="s">
        <v>1315</v>
      </c>
    </row>
    <row r="416" spans="1:14" ht="30">
      <c r="A416" s="1826"/>
      <c r="B416" s="1283" t="s">
        <v>1604</v>
      </c>
      <c r="C416" s="723" t="s">
        <v>1592</v>
      </c>
      <c r="D416" s="1952"/>
      <c r="E416" s="1953"/>
      <c r="F416" s="1953"/>
      <c r="G416" s="701">
        <v>1</v>
      </c>
      <c r="H416" s="1958"/>
      <c r="I416" s="701" t="s">
        <v>590</v>
      </c>
      <c r="J416" s="1828"/>
      <c r="K416" s="701">
        <v>1</v>
      </c>
      <c r="L416" s="1828"/>
      <c r="M416" s="710" t="s">
        <v>1601</v>
      </c>
      <c r="N416" s="710" t="s">
        <v>1315</v>
      </c>
    </row>
    <row r="417" spans="1:14" ht="45">
      <c r="A417" s="1826"/>
      <c r="B417" s="1283" t="s">
        <v>1605</v>
      </c>
      <c r="C417" s="723" t="s">
        <v>1592</v>
      </c>
      <c r="D417" s="1952"/>
      <c r="E417" s="1953"/>
      <c r="F417" s="1953"/>
      <c r="G417" s="701">
        <v>1</v>
      </c>
      <c r="H417" s="1958"/>
      <c r="I417" s="701" t="s">
        <v>590</v>
      </c>
      <c r="J417" s="1828"/>
      <c r="K417" s="701">
        <v>1</v>
      </c>
      <c r="L417" s="1828"/>
      <c r="M417" s="710" t="s">
        <v>1601</v>
      </c>
      <c r="N417" s="710" t="s">
        <v>1315</v>
      </c>
    </row>
    <row r="418" spans="1:14" ht="30">
      <c r="A418" s="1326"/>
      <c r="B418" s="1327" t="s">
        <v>1606</v>
      </c>
      <c r="C418" s="722" t="s">
        <v>1592</v>
      </c>
      <c r="D418" s="1328"/>
      <c r="E418" s="1953"/>
      <c r="F418" s="1953"/>
      <c r="G418" s="1329">
        <v>1</v>
      </c>
      <c r="H418" s="1958"/>
      <c r="I418" s="701" t="s">
        <v>590</v>
      </c>
      <c r="J418" s="1828"/>
      <c r="K418" s="701">
        <v>1</v>
      </c>
      <c r="L418" s="1828"/>
      <c r="M418" s="724" t="s">
        <v>1601</v>
      </c>
      <c r="N418" s="724" t="s">
        <v>1315</v>
      </c>
    </row>
    <row r="419" spans="1:14">
      <c r="A419" s="723">
        <v>128</v>
      </c>
      <c r="B419" s="1330" t="s">
        <v>1607</v>
      </c>
      <c r="C419" s="723" t="s">
        <v>212</v>
      </c>
      <c r="D419" s="709">
        <v>23.27</v>
      </c>
      <c r="E419" s="1953"/>
      <c r="F419" s="1953"/>
      <c r="G419" s="701">
        <v>1</v>
      </c>
      <c r="H419" s="1958"/>
      <c r="I419" s="701" t="s">
        <v>590</v>
      </c>
      <c r="J419" s="1828"/>
      <c r="K419" s="701">
        <v>1</v>
      </c>
      <c r="L419" s="1828"/>
      <c r="M419" s="710" t="s">
        <v>1601</v>
      </c>
      <c r="N419" s="710" t="s">
        <v>1315</v>
      </c>
    </row>
    <row r="420" spans="1:14">
      <c r="A420" s="723">
        <v>129</v>
      </c>
      <c r="B420" s="1330" t="s">
        <v>1608</v>
      </c>
      <c r="C420" s="723" t="s">
        <v>212</v>
      </c>
      <c r="D420" s="709">
        <v>19.2</v>
      </c>
      <c r="E420" s="1953"/>
      <c r="F420" s="1953"/>
      <c r="G420" s="701">
        <v>1</v>
      </c>
      <c r="H420" s="1958"/>
      <c r="I420" s="701" t="s">
        <v>590</v>
      </c>
      <c r="J420" s="1828"/>
      <c r="K420" s="701">
        <v>1</v>
      </c>
      <c r="L420" s="1828"/>
      <c r="M420" s="710" t="s">
        <v>1601</v>
      </c>
      <c r="N420" s="710" t="s">
        <v>1315</v>
      </c>
    </row>
    <row r="421" spans="1:14">
      <c r="A421" s="1963" t="s">
        <v>1609</v>
      </c>
      <c r="B421" s="1963"/>
      <c r="C421" s="1963"/>
      <c r="D421" s="1963"/>
      <c r="E421" s="1963"/>
      <c r="F421" s="1963"/>
      <c r="G421" s="1963"/>
      <c r="H421" s="1963"/>
      <c r="I421" s="1963"/>
      <c r="J421" s="1963"/>
      <c r="K421" s="1963"/>
      <c r="L421" s="1963"/>
      <c r="M421" s="1963"/>
      <c r="N421" s="1963"/>
    </row>
    <row r="422" spans="1:14" ht="45">
      <c r="A422" s="710">
        <v>130</v>
      </c>
      <c r="B422" s="1331" t="s">
        <v>1610</v>
      </c>
      <c r="C422" s="710" t="s">
        <v>212</v>
      </c>
      <c r="D422" s="709">
        <v>23.08</v>
      </c>
      <c r="E422" s="1332">
        <v>45274</v>
      </c>
      <c r="F422" s="1332">
        <v>45640</v>
      </c>
      <c r="G422" s="1293">
        <v>1</v>
      </c>
      <c r="H422" s="1911">
        <v>59.03</v>
      </c>
      <c r="I422" s="1293" t="s">
        <v>590</v>
      </c>
      <c r="J422" s="1911" t="s">
        <v>590</v>
      </c>
      <c r="K422" s="1293">
        <v>1</v>
      </c>
      <c r="L422" s="1911">
        <v>59.03</v>
      </c>
      <c r="M422" s="710" t="s">
        <v>1601</v>
      </c>
      <c r="N422" s="710" t="s">
        <v>1315</v>
      </c>
    </row>
    <row r="423" spans="1:14" ht="60">
      <c r="A423" s="710">
        <v>131</v>
      </c>
      <c r="B423" s="1331" t="s">
        <v>1611</v>
      </c>
      <c r="C423" s="710" t="s">
        <v>1592</v>
      </c>
      <c r="D423" s="709">
        <v>9.49</v>
      </c>
      <c r="E423" s="1332">
        <v>45274</v>
      </c>
      <c r="F423" s="1332">
        <v>45640</v>
      </c>
      <c r="G423" s="1293">
        <v>1</v>
      </c>
      <c r="H423" s="1912"/>
      <c r="I423" s="1293" t="s">
        <v>590</v>
      </c>
      <c r="J423" s="1912"/>
      <c r="K423" s="1293">
        <v>1</v>
      </c>
      <c r="L423" s="1912"/>
      <c r="M423" s="710" t="s">
        <v>1601</v>
      </c>
      <c r="N423" s="710" t="s">
        <v>1315</v>
      </c>
    </row>
    <row r="424" spans="1:14" ht="30">
      <c r="A424" s="710">
        <v>132</v>
      </c>
      <c r="B424" s="1331" t="s">
        <v>1612</v>
      </c>
      <c r="C424" s="710" t="s">
        <v>1592</v>
      </c>
      <c r="D424" s="709">
        <v>19.329999999999998</v>
      </c>
      <c r="E424" s="1332">
        <v>45274</v>
      </c>
      <c r="F424" s="1332">
        <v>45640</v>
      </c>
      <c r="G424" s="1293">
        <v>1</v>
      </c>
      <c r="H424" s="1912"/>
      <c r="I424" s="1293" t="s">
        <v>590</v>
      </c>
      <c r="J424" s="1912"/>
      <c r="K424" s="1293">
        <v>1</v>
      </c>
      <c r="L424" s="1912"/>
      <c r="M424" s="710" t="s">
        <v>1601</v>
      </c>
      <c r="N424" s="710" t="s">
        <v>1315</v>
      </c>
    </row>
    <row r="425" spans="1:14" ht="75">
      <c r="A425" s="710">
        <v>133</v>
      </c>
      <c r="B425" s="1331" t="s">
        <v>1613</v>
      </c>
      <c r="C425" s="710" t="s">
        <v>1592</v>
      </c>
      <c r="D425" s="709">
        <v>9.49</v>
      </c>
      <c r="E425" s="1332">
        <v>45274</v>
      </c>
      <c r="F425" s="1332">
        <v>45640</v>
      </c>
      <c r="G425" s="1293">
        <v>1</v>
      </c>
      <c r="H425" s="1913"/>
      <c r="I425" s="1293" t="s">
        <v>590</v>
      </c>
      <c r="J425" s="1913"/>
      <c r="K425" s="1293">
        <v>1</v>
      </c>
      <c r="L425" s="1913"/>
      <c r="M425" s="710" t="s">
        <v>1601</v>
      </c>
      <c r="N425" s="710" t="s">
        <v>1315</v>
      </c>
    </row>
    <row r="426" spans="1:14">
      <c r="A426" s="1963" t="s">
        <v>1614</v>
      </c>
      <c r="B426" s="1963"/>
      <c r="C426" s="1963"/>
      <c r="D426" s="1963"/>
      <c r="E426" s="1963"/>
      <c r="F426" s="1963"/>
      <c r="G426" s="1963"/>
      <c r="H426" s="1963"/>
      <c r="I426" s="1963"/>
      <c r="J426" s="1963"/>
      <c r="K426" s="1963"/>
      <c r="L426" s="1963"/>
      <c r="M426" s="1963"/>
      <c r="N426" s="1963"/>
    </row>
    <row r="427" spans="1:14" ht="45">
      <c r="A427" s="710">
        <v>134</v>
      </c>
      <c r="B427" s="1333" t="s">
        <v>1615</v>
      </c>
      <c r="C427" s="723" t="s">
        <v>212</v>
      </c>
      <c r="D427" s="703">
        <v>14.49</v>
      </c>
      <c r="E427" s="1332">
        <v>45274</v>
      </c>
      <c r="F427" s="1332">
        <v>45640</v>
      </c>
      <c r="G427" s="1293">
        <v>1</v>
      </c>
      <c r="H427" s="1808">
        <v>140.02000000000001</v>
      </c>
      <c r="I427" s="1293" t="s">
        <v>590</v>
      </c>
      <c r="J427" s="1910" t="s">
        <v>590</v>
      </c>
      <c r="K427" s="1293">
        <v>1</v>
      </c>
      <c r="L427" s="1910">
        <v>140.02000000000001</v>
      </c>
      <c r="M427" s="710" t="s">
        <v>1601</v>
      </c>
      <c r="N427" s="710" t="s">
        <v>1315</v>
      </c>
    </row>
    <row r="428" spans="1:14" ht="45">
      <c r="A428" s="710">
        <v>135</v>
      </c>
      <c r="B428" s="1333" t="s">
        <v>1616</v>
      </c>
      <c r="C428" s="723" t="s">
        <v>212</v>
      </c>
      <c r="D428" s="703">
        <v>11.553208411120833</v>
      </c>
      <c r="E428" s="1332">
        <v>45274</v>
      </c>
      <c r="F428" s="1332">
        <v>45640</v>
      </c>
      <c r="G428" s="1293">
        <v>1</v>
      </c>
      <c r="H428" s="1808"/>
      <c r="I428" s="1293" t="s">
        <v>590</v>
      </c>
      <c r="J428" s="1910"/>
      <c r="K428" s="1293">
        <v>1</v>
      </c>
      <c r="L428" s="1910"/>
      <c r="M428" s="710" t="s">
        <v>1601</v>
      </c>
      <c r="N428" s="710" t="s">
        <v>1315</v>
      </c>
    </row>
    <row r="429" spans="1:14" ht="45">
      <c r="A429" s="710">
        <v>136</v>
      </c>
      <c r="B429" s="1334" t="s">
        <v>1617</v>
      </c>
      <c r="C429" s="723" t="s">
        <v>212</v>
      </c>
      <c r="D429" s="703">
        <v>29.948671765792049</v>
      </c>
      <c r="E429" s="1332">
        <v>45274</v>
      </c>
      <c r="F429" s="1332">
        <v>45640</v>
      </c>
      <c r="G429" s="1293">
        <v>1</v>
      </c>
      <c r="H429" s="1808"/>
      <c r="I429" s="1293" t="s">
        <v>590</v>
      </c>
      <c r="J429" s="1910"/>
      <c r="K429" s="1293">
        <v>1</v>
      </c>
      <c r="L429" s="1910"/>
      <c r="M429" s="710" t="s">
        <v>1601</v>
      </c>
      <c r="N429" s="710" t="s">
        <v>1315</v>
      </c>
    </row>
    <row r="430" spans="1:14" ht="60">
      <c r="A430" s="710">
        <v>137</v>
      </c>
      <c r="B430" s="1334" t="s">
        <v>1618</v>
      </c>
      <c r="C430" s="723" t="s">
        <v>212</v>
      </c>
      <c r="D430" s="703">
        <v>8.76</v>
      </c>
      <c r="E430" s="1332">
        <v>45274</v>
      </c>
      <c r="F430" s="1332">
        <v>45640</v>
      </c>
      <c r="G430" s="1293">
        <v>1</v>
      </c>
      <c r="H430" s="1808"/>
      <c r="I430" s="1293" t="s">
        <v>590</v>
      </c>
      <c r="J430" s="1910"/>
      <c r="K430" s="1293">
        <v>1</v>
      </c>
      <c r="L430" s="1910"/>
      <c r="M430" s="710" t="s">
        <v>1601</v>
      </c>
      <c r="N430" s="710" t="s">
        <v>1315</v>
      </c>
    </row>
    <row r="431" spans="1:14" ht="30">
      <c r="A431" s="710">
        <v>138</v>
      </c>
      <c r="B431" s="1335" t="s">
        <v>1612</v>
      </c>
      <c r="C431" s="710" t="s">
        <v>1592</v>
      </c>
      <c r="D431" s="709">
        <v>16.86</v>
      </c>
      <c r="E431" s="1332">
        <v>45274</v>
      </c>
      <c r="F431" s="1332">
        <v>45640</v>
      </c>
      <c r="G431" s="1293">
        <v>1</v>
      </c>
      <c r="H431" s="1808"/>
      <c r="I431" s="1293" t="s">
        <v>590</v>
      </c>
      <c r="J431" s="1910"/>
      <c r="K431" s="1293">
        <v>1</v>
      </c>
      <c r="L431" s="1910"/>
      <c r="M431" s="710" t="s">
        <v>1601</v>
      </c>
      <c r="N431" s="710" t="s">
        <v>1315</v>
      </c>
    </row>
    <row r="432" spans="1:14" ht="75">
      <c r="A432" s="710">
        <v>139</v>
      </c>
      <c r="B432" s="1335" t="s">
        <v>1613</v>
      </c>
      <c r="C432" s="710" t="s">
        <v>1592</v>
      </c>
      <c r="D432" s="709">
        <v>10.06</v>
      </c>
      <c r="E432" s="1332">
        <v>45274</v>
      </c>
      <c r="F432" s="1332">
        <v>45640</v>
      </c>
      <c r="G432" s="1293">
        <v>1</v>
      </c>
      <c r="H432" s="1338"/>
      <c r="I432" s="1347" t="s">
        <v>590</v>
      </c>
      <c r="J432" s="1336"/>
      <c r="K432" s="1347">
        <v>1</v>
      </c>
      <c r="L432" s="1336"/>
      <c r="M432" s="710" t="s">
        <v>1601</v>
      </c>
      <c r="N432" s="710" t="s">
        <v>1315</v>
      </c>
    </row>
    <row r="433" spans="1:15">
      <c r="A433" s="1963" t="s">
        <v>1614</v>
      </c>
      <c r="B433" s="1963"/>
      <c r="C433" s="1963"/>
      <c r="D433" s="1963"/>
      <c r="E433" s="1963"/>
      <c r="F433" s="1963"/>
      <c r="G433" s="1963"/>
      <c r="H433" s="1963"/>
      <c r="I433" s="1963"/>
      <c r="J433" s="1963"/>
      <c r="K433" s="1963"/>
      <c r="L433" s="1963"/>
      <c r="M433" s="1963"/>
      <c r="N433" s="1963"/>
    </row>
    <row r="434" spans="1:15" ht="45">
      <c r="A434" s="710">
        <v>140</v>
      </c>
      <c r="B434" s="1280" t="s">
        <v>1615</v>
      </c>
      <c r="C434" s="723" t="s">
        <v>212</v>
      </c>
      <c r="D434" s="703">
        <v>14.5</v>
      </c>
      <c r="E434" s="1332">
        <v>45274</v>
      </c>
      <c r="F434" s="1332">
        <v>45640</v>
      </c>
      <c r="G434" s="701">
        <v>1</v>
      </c>
      <c r="H434" s="1892">
        <v>140.02000000000001</v>
      </c>
      <c r="I434" s="701" t="s">
        <v>590</v>
      </c>
      <c r="J434" s="1856" t="s">
        <v>590</v>
      </c>
      <c r="K434" s="701">
        <v>1</v>
      </c>
      <c r="L434" s="1856">
        <v>140.02000000000001</v>
      </c>
      <c r="M434" s="710" t="s">
        <v>840</v>
      </c>
      <c r="N434" s="1246"/>
    </row>
    <row r="435" spans="1:15" ht="45">
      <c r="A435" s="710">
        <v>141</v>
      </c>
      <c r="B435" s="1280" t="s">
        <v>1616</v>
      </c>
      <c r="C435" s="723" t="s">
        <v>212</v>
      </c>
      <c r="D435" s="703">
        <v>11.553208411120833</v>
      </c>
      <c r="E435" s="1332">
        <v>45274</v>
      </c>
      <c r="F435" s="1332">
        <v>45640</v>
      </c>
      <c r="G435" s="701">
        <v>1</v>
      </c>
      <c r="H435" s="1893"/>
      <c r="I435" s="701" t="s">
        <v>590</v>
      </c>
      <c r="J435" s="1857"/>
      <c r="K435" s="701">
        <v>1</v>
      </c>
      <c r="L435" s="1857"/>
      <c r="M435" s="710" t="s">
        <v>1601</v>
      </c>
      <c r="N435" s="710" t="s">
        <v>1315</v>
      </c>
    </row>
    <row r="436" spans="1:15" ht="45">
      <c r="A436" s="710">
        <v>142</v>
      </c>
      <c r="B436" s="1337" t="s">
        <v>1617</v>
      </c>
      <c r="C436" s="723" t="s">
        <v>212</v>
      </c>
      <c r="D436" s="703">
        <v>29.948671765792049</v>
      </c>
      <c r="E436" s="1332">
        <v>45274</v>
      </c>
      <c r="F436" s="1332">
        <v>45640</v>
      </c>
      <c r="G436" s="701">
        <v>1</v>
      </c>
      <c r="H436" s="1893"/>
      <c r="I436" s="701" t="s">
        <v>590</v>
      </c>
      <c r="J436" s="1857"/>
      <c r="K436" s="701">
        <v>1</v>
      </c>
      <c r="L436" s="1857"/>
      <c r="M436" s="710" t="s">
        <v>840</v>
      </c>
      <c r="N436" s="1246"/>
    </row>
    <row r="437" spans="1:15" ht="60">
      <c r="A437" s="710">
        <v>143</v>
      </c>
      <c r="B437" s="1337" t="s">
        <v>1618</v>
      </c>
      <c r="C437" s="723" t="s">
        <v>212</v>
      </c>
      <c r="D437" s="703">
        <v>8.76</v>
      </c>
      <c r="E437" s="1332">
        <v>45274</v>
      </c>
      <c r="F437" s="1332">
        <v>45640</v>
      </c>
      <c r="G437" s="701">
        <v>1</v>
      </c>
      <c r="H437" s="1894"/>
      <c r="I437" s="701" t="s">
        <v>590</v>
      </c>
      <c r="J437" s="1858"/>
      <c r="K437" s="701">
        <v>1</v>
      </c>
      <c r="L437" s="1858"/>
      <c r="M437" s="710" t="s">
        <v>1601</v>
      </c>
      <c r="N437" s="710" t="s">
        <v>1315</v>
      </c>
    </row>
    <row r="440" spans="1:15" ht="19.5">
      <c r="A440" s="1965" t="s">
        <v>2392</v>
      </c>
      <c r="B440" s="1965"/>
      <c r="C440" s="1965"/>
      <c r="D440" s="1965"/>
      <c r="E440" s="1965"/>
      <c r="F440" s="1965"/>
      <c r="G440" s="1965"/>
      <c r="H440" s="1965"/>
      <c r="I440" s="1965"/>
      <c r="J440" s="1965"/>
      <c r="K440" s="1965"/>
      <c r="L440" s="1965"/>
      <c r="M440" s="1965"/>
      <c r="N440" s="1965"/>
      <c r="O440" s="1965"/>
    </row>
    <row r="441" spans="1:15" ht="29.25" customHeight="1">
      <c r="A441" s="1969" t="s">
        <v>1619</v>
      </c>
      <c r="B441" s="1969"/>
      <c r="C441" s="1969"/>
      <c r="D441" s="1969"/>
      <c r="E441" s="1969"/>
      <c r="F441" s="1969"/>
      <c r="G441" s="1969"/>
      <c r="H441" s="1226"/>
      <c r="I441" s="1225" t="s">
        <v>1620</v>
      </c>
      <c r="J441" s="1107"/>
      <c r="K441" s="1356"/>
      <c r="L441" s="1356"/>
      <c r="M441" s="1356"/>
      <c r="N441" s="1356"/>
      <c r="O441" s="1219"/>
    </row>
    <row r="442" spans="1:15" ht="15.75">
      <c r="A442" s="1225" t="s">
        <v>1621</v>
      </c>
      <c r="B442" s="1225"/>
      <c r="C442" s="1225"/>
      <c r="D442" s="1225"/>
      <c r="E442" s="1225"/>
      <c r="F442" s="1225"/>
      <c r="G442" s="1226"/>
      <c r="H442" s="1226"/>
      <c r="I442" s="1225" t="s">
        <v>1622</v>
      </c>
      <c r="J442" s="1107"/>
      <c r="K442" s="1356"/>
      <c r="L442" s="1356"/>
      <c r="M442" s="1356"/>
      <c r="N442" s="1356"/>
      <c r="O442" s="1219"/>
    </row>
    <row r="443" spans="1:15" ht="15.75">
      <c r="A443" s="1225" t="s">
        <v>1623</v>
      </c>
      <c r="B443" s="1225"/>
      <c r="C443" s="1225"/>
      <c r="D443" s="1225"/>
      <c r="E443" s="1225"/>
      <c r="F443" s="1225"/>
      <c r="G443" s="1226"/>
      <c r="H443" s="1226"/>
      <c r="I443" s="1225" t="s">
        <v>1624</v>
      </c>
      <c r="J443" s="1356"/>
      <c r="K443" s="1356"/>
      <c r="L443" s="1356"/>
      <c r="M443" s="1356"/>
      <c r="N443" s="1356"/>
      <c r="O443" s="1104"/>
    </row>
    <row r="444" spans="1:15" ht="15.75">
      <c r="A444" s="1225" t="s">
        <v>1625</v>
      </c>
      <c r="B444" s="1225"/>
      <c r="C444" s="1225"/>
      <c r="D444" s="1225"/>
      <c r="E444" s="1225"/>
      <c r="F444" s="1225"/>
      <c r="G444" s="1226"/>
      <c r="H444" s="1226"/>
      <c r="I444" s="1226"/>
      <c r="J444" s="1226"/>
      <c r="K444" s="1226"/>
      <c r="L444" s="1226"/>
      <c r="M444" s="1226"/>
      <c r="N444" s="1226"/>
      <c r="O444" s="1104"/>
    </row>
    <row r="445" spans="1:15" ht="15.75">
      <c r="A445" s="697" t="s">
        <v>1626</v>
      </c>
      <c r="B445" s="697"/>
      <c r="C445" s="697"/>
      <c r="D445" s="697"/>
      <c r="E445" s="697"/>
      <c r="F445" s="697"/>
      <c r="G445" s="1223"/>
      <c r="H445" s="1223"/>
      <c r="I445" s="1223"/>
      <c r="J445" s="1223"/>
      <c r="K445" s="1223"/>
      <c r="L445" s="1223"/>
      <c r="M445" s="1223"/>
      <c r="N445" s="1224"/>
      <c r="O445" s="1223"/>
    </row>
    <row r="446" spans="1:15" ht="15.75">
      <c r="A446" s="1964" t="s">
        <v>1627</v>
      </c>
      <c r="B446" s="1964"/>
      <c r="C446" s="1964"/>
      <c r="D446" s="1964"/>
      <c r="E446" s="1964"/>
      <c r="F446" s="1964"/>
      <c r="G446" s="1964"/>
      <c r="H446" s="1964"/>
      <c r="I446" s="1964"/>
      <c r="J446" s="1964"/>
      <c r="K446" s="1964"/>
      <c r="L446" s="1964"/>
      <c r="M446" s="1964"/>
      <c r="N446" s="1964"/>
      <c r="O446" s="1964"/>
    </row>
    <row r="447" spans="1:15" ht="28.5" customHeight="1">
      <c r="A447" s="1801" t="s">
        <v>396</v>
      </c>
      <c r="B447" s="1801" t="s">
        <v>317</v>
      </c>
      <c r="C447" s="1803" t="s">
        <v>5</v>
      </c>
      <c r="D447" s="1804"/>
      <c r="E447" s="1801" t="s">
        <v>837</v>
      </c>
      <c r="F447" s="1801" t="s">
        <v>7</v>
      </c>
      <c r="G447" s="1801" t="s">
        <v>403</v>
      </c>
      <c r="H447" s="1810" t="s">
        <v>9</v>
      </c>
      <c r="I447" s="1811"/>
      <c r="J447" s="1810" t="s">
        <v>808</v>
      </c>
      <c r="K447" s="1811"/>
      <c r="L447" s="1810" t="s">
        <v>147</v>
      </c>
      <c r="M447" s="1811"/>
      <c r="N447" s="1812" t="s">
        <v>12</v>
      </c>
      <c r="O447" s="1823" t="s">
        <v>445</v>
      </c>
    </row>
    <row r="448" spans="1:15">
      <c r="A448" s="1802"/>
      <c r="B448" s="1802"/>
      <c r="C448" s="1805"/>
      <c r="D448" s="1806"/>
      <c r="E448" s="1802"/>
      <c r="F448" s="1802"/>
      <c r="G448" s="1802"/>
      <c r="H448" s="1354" t="s">
        <v>337</v>
      </c>
      <c r="I448" s="1354" t="s">
        <v>75</v>
      </c>
      <c r="J448" s="1354" t="s">
        <v>337</v>
      </c>
      <c r="K448" s="1354" t="s">
        <v>75</v>
      </c>
      <c r="L448" s="1354" t="s">
        <v>337</v>
      </c>
      <c r="M448" s="1354" t="s">
        <v>75</v>
      </c>
      <c r="N448" s="1813"/>
      <c r="O448" s="1824"/>
    </row>
    <row r="449" spans="1:15">
      <c r="A449" s="1220">
        <v>1</v>
      </c>
      <c r="B449" s="696">
        <v>3</v>
      </c>
      <c r="C449" s="1967">
        <v>3</v>
      </c>
      <c r="D449" s="1968"/>
      <c r="E449" s="1220">
        <v>4</v>
      </c>
      <c r="F449" s="1220">
        <v>5</v>
      </c>
      <c r="G449" s="1220">
        <v>6</v>
      </c>
      <c r="H449" s="1220">
        <v>7</v>
      </c>
      <c r="I449" s="1220">
        <v>8</v>
      </c>
      <c r="J449" s="1220">
        <v>9</v>
      </c>
      <c r="K449" s="1220">
        <v>10</v>
      </c>
      <c r="L449" s="1220">
        <v>11</v>
      </c>
      <c r="M449" s="1220">
        <v>12</v>
      </c>
      <c r="N449" s="1220">
        <v>13</v>
      </c>
      <c r="O449" s="1220">
        <v>14</v>
      </c>
    </row>
    <row r="450" spans="1:15" ht="28.5">
      <c r="A450" s="1357">
        <v>1</v>
      </c>
      <c r="B450" s="1358" t="s">
        <v>1628</v>
      </c>
      <c r="C450" s="1359"/>
      <c r="D450" s="1358"/>
      <c r="E450" s="1363"/>
      <c r="F450" s="1966">
        <v>45841</v>
      </c>
      <c r="G450" s="1966">
        <v>46206</v>
      </c>
      <c r="H450" s="1357"/>
      <c r="I450" s="1357"/>
      <c r="J450" s="1357"/>
      <c r="K450" s="1357"/>
      <c r="L450" s="1357"/>
      <c r="M450" s="1357"/>
      <c r="N450" s="698"/>
      <c r="O450" s="698"/>
    </row>
    <row r="451" spans="1:15">
      <c r="A451" s="698" t="s">
        <v>1629</v>
      </c>
      <c r="B451" s="1222" t="s">
        <v>811</v>
      </c>
      <c r="C451" s="1361">
        <v>200</v>
      </c>
      <c r="D451" s="717" t="s">
        <v>212</v>
      </c>
      <c r="E451" s="1355">
        <v>978568</v>
      </c>
      <c r="F451" s="1966"/>
      <c r="G451" s="1966"/>
      <c r="H451" s="1106"/>
      <c r="I451" s="1106"/>
      <c r="J451" s="1106"/>
      <c r="K451" s="1106"/>
      <c r="L451" s="1106"/>
      <c r="M451" s="1106"/>
      <c r="N451" s="698"/>
      <c r="O451" s="698"/>
    </row>
    <row r="452" spans="1:15">
      <c r="A452" s="698" t="s">
        <v>1630</v>
      </c>
      <c r="B452" s="1222" t="s">
        <v>1631</v>
      </c>
      <c r="C452" s="1361">
        <v>1500</v>
      </c>
      <c r="D452" s="717" t="s">
        <v>212</v>
      </c>
      <c r="E452" s="1364">
        <v>20821135</v>
      </c>
      <c r="F452" s="1966"/>
      <c r="G452" s="1966"/>
      <c r="H452" s="1106"/>
      <c r="I452" s="1106"/>
      <c r="J452" s="1106"/>
      <c r="K452" s="1106"/>
      <c r="L452" s="1106"/>
      <c r="M452" s="1106"/>
      <c r="N452" s="698"/>
      <c r="O452" s="698"/>
    </row>
    <row r="453" spans="1:15" ht="30">
      <c r="A453" s="698" t="s">
        <v>1632</v>
      </c>
      <c r="B453" s="1222" t="s">
        <v>1633</v>
      </c>
      <c r="C453" s="1361">
        <v>4</v>
      </c>
      <c r="D453" s="717" t="s">
        <v>399</v>
      </c>
      <c r="E453" s="1355">
        <v>988218</v>
      </c>
      <c r="F453" s="1966"/>
      <c r="G453" s="1966"/>
      <c r="H453" s="1106">
        <v>0.25</v>
      </c>
      <c r="I453" s="1106"/>
      <c r="J453" s="1106">
        <v>0.05</v>
      </c>
      <c r="K453" s="1106"/>
      <c r="L453" s="1106">
        <v>0.3</v>
      </c>
      <c r="M453" s="1106"/>
      <c r="N453" s="698" t="s">
        <v>1634</v>
      </c>
      <c r="O453" s="1357" t="s">
        <v>44</v>
      </c>
    </row>
    <row r="454" spans="1:15">
      <c r="A454" s="698" t="s">
        <v>1635</v>
      </c>
      <c r="B454" s="1222" t="s">
        <v>812</v>
      </c>
      <c r="C454" s="1361">
        <v>5</v>
      </c>
      <c r="D454" s="717" t="s">
        <v>399</v>
      </c>
      <c r="E454" s="1355">
        <v>1545232</v>
      </c>
      <c r="F454" s="1966"/>
      <c r="G454" s="1966"/>
      <c r="H454" s="1106"/>
      <c r="I454" s="1106"/>
      <c r="J454" s="1106"/>
      <c r="K454" s="1106"/>
      <c r="L454" s="1106"/>
      <c r="M454" s="1106"/>
      <c r="N454" s="698"/>
      <c r="O454" s="1357"/>
    </row>
    <row r="455" spans="1:15" ht="30">
      <c r="A455" s="698" t="s">
        <v>1636</v>
      </c>
      <c r="B455" s="1222" t="s">
        <v>814</v>
      </c>
      <c r="C455" s="1361">
        <v>60</v>
      </c>
      <c r="D455" s="717" t="s">
        <v>212</v>
      </c>
      <c r="E455" s="1355">
        <v>1773085</v>
      </c>
      <c r="F455" s="1966"/>
      <c r="G455" s="1966"/>
      <c r="H455" s="1106">
        <v>0.17</v>
      </c>
      <c r="I455" s="1106"/>
      <c r="J455" s="1106">
        <v>0</v>
      </c>
      <c r="K455" s="1106"/>
      <c r="L455" s="1106">
        <v>0.17</v>
      </c>
      <c r="M455" s="1106"/>
      <c r="N455" s="698" t="s">
        <v>1634</v>
      </c>
      <c r="O455" s="1357" t="s">
        <v>44</v>
      </c>
    </row>
    <row r="456" spans="1:15">
      <c r="A456" s="698" t="s">
        <v>1637</v>
      </c>
      <c r="B456" s="1222" t="s">
        <v>1638</v>
      </c>
      <c r="C456" s="1361">
        <v>200</v>
      </c>
      <c r="D456" s="717" t="s">
        <v>212</v>
      </c>
      <c r="E456" s="1355">
        <v>1374490</v>
      </c>
      <c r="F456" s="1966"/>
      <c r="G456" s="1966"/>
      <c r="H456" s="1106"/>
      <c r="I456" s="1106"/>
      <c r="J456" s="1106"/>
      <c r="K456" s="1106"/>
      <c r="L456" s="1106"/>
      <c r="M456" s="1106"/>
      <c r="N456" s="698"/>
      <c r="O456" s="1357"/>
    </row>
    <row r="457" spans="1:15">
      <c r="A457" s="698" t="s">
        <v>1639</v>
      </c>
      <c r="B457" s="1222" t="s">
        <v>1640</v>
      </c>
      <c r="C457" s="1361">
        <v>500</v>
      </c>
      <c r="D457" s="717" t="s">
        <v>212</v>
      </c>
      <c r="E457" s="1355">
        <v>1632485</v>
      </c>
      <c r="F457" s="1966"/>
      <c r="G457" s="1966"/>
      <c r="H457" s="1106"/>
      <c r="I457" s="1106"/>
      <c r="J457" s="1106"/>
      <c r="K457" s="1106"/>
      <c r="L457" s="1106"/>
      <c r="M457" s="1106"/>
      <c r="N457" s="698"/>
      <c r="O457" s="1357"/>
    </row>
    <row r="458" spans="1:15" ht="42.75">
      <c r="A458" s="1357">
        <v>2</v>
      </c>
      <c r="B458" s="1360" t="s">
        <v>1641</v>
      </c>
      <c r="C458" s="1362"/>
      <c r="D458" s="717"/>
      <c r="E458" s="1355"/>
      <c r="F458" s="1966"/>
      <c r="G458" s="1966"/>
      <c r="H458" s="1106"/>
      <c r="I458" s="1106"/>
      <c r="J458" s="1106"/>
      <c r="K458" s="1106"/>
      <c r="L458" s="1106"/>
      <c r="M458" s="1106"/>
      <c r="N458" s="698"/>
      <c r="O458" s="1357"/>
    </row>
    <row r="459" spans="1:15">
      <c r="A459" s="698" t="s">
        <v>1629</v>
      </c>
      <c r="B459" s="1222" t="s">
        <v>1631</v>
      </c>
      <c r="C459" s="1361">
        <v>800</v>
      </c>
      <c r="D459" s="717" t="s">
        <v>212</v>
      </c>
      <c r="E459" s="1355">
        <v>6170189</v>
      </c>
      <c r="F459" s="1966"/>
      <c r="G459" s="1966"/>
      <c r="H459" s="1106"/>
      <c r="I459" s="1106"/>
      <c r="J459" s="1106"/>
      <c r="K459" s="1106"/>
      <c r="L459" s="1106"/>
      <c r="M459" s="1106"/>
      <c r="N459" s="698"/>
      <c r="O459" s="1357"/>
    </row>
    <row r="460" spans="1:15" ht="28.5">
      <c r="A460" s="698" t="s">
        <v>1630</v>
      </c>
      <c r="B460" s="1222" t="s">
        <v>812</v>
      </c>
      <c r="C460" s="1361">
        <v>2</v>
      </c>
      <c r="D460" s="717" t="s">
        <v>399</v>
      </c>
      <c r="E460" s="1355">
        <v>996811</v>
      </c>
      <c r="F460" s="1966"/>
      <c r="G460" s="1966"/>
      <c r="H460" s="1106">
        <v>1</v>
      </c>
      <c r="I460" s="1106"/>
      <c r="J460" s="1106">
        <v>0</v>
      </c>
      <c r="K460" s="1106"/>
      <c r="L460" s="1106">
        <v>1</v>
      </c>
      <c r="M460" s="1106"/>
      <c r="N460" s="698"/>
      <c r="O460" s="1357" t="s">
        <v>44</v>
      </c>
    </row>
    <row r="461" spans="1:15" ht="42.75">
      <c r="A461" s="1357">
        <v>3</v>
      </c>
      <c r="B461" s="1360" t="s">
        <v>1642</v>
      </c>
      <c r="C461" s="1362"/>
      <c r="D461" s="717"/>
      <c r="E461" s="1355"/>
      <c r="F461" s="1966">
        <v>45841</v>
      </c>
      <c r="G461" s="1966">
        <v>46206</v>
      </c>
      <c r="H461" s="1106"/>
      <c r="I461" s="1106"/>
      <c r="J461" s="1106"/>
      <c r="K461" s="1106"/>
      <c r="L461" s="1106"/>
      <c r="M461" s="1106"/>
      <c r="N461" s="698"/>
      <c r="O461" s="1357"/>
    </row>
    <row r="462" spans="1:15" ht="30">
      <c r="A462" s="698" t="s">
        <v>1629</v>
      </c>
      <c r="B462" s="1222" t="s">
        <v>811</v>
      </c>
      <c r="C462" s="1361">
        <v>980</v>
      </c>
      <c r="D462" s="717" t="s">
        <v>212</v>
      </c>
      <c r="E462" s="1355">
        <v>1456657</v>
      </c>
      <c r="F462" s="1966"/>
      <c r="G462" s="1966"/>
      <c r="H462" s="1106">
        <v>0.05</v>
      </c>
      <c r="I462" s="1106"/>
      <c r="J462" s="1106">
        <v>0</v>
      </c>
      <c r="K462" s="1106"/>
      <c r="L462" s="1106">
        <v>0.05</v>
      </c>
      <c r="M462" s="1106"/>
      <c r="N462" s="698" t="s">
        <v>1634</v>
      </c>
      <c r="O462" s="1357" t="s">
        <v>44</v>
      </c>
    </row>
    <row r="463" spans="1:15">
      <c r="A463" s="698" t="s">
        <v>1630</v>
      </c>
      <c r="B463" s="1222" t="s">
        <v>1643</v>
      </c>
      <c r="C463" s="1361">
        <v>1000</v>
      </c>
      <c r="D463" s="717" t="s">
        <v>212</v>
      </c>
      <c r="E463" s="1355">
        <v>7526950</v>
      </c>
      <c r="F463" s="1966"/>
      <c r="G463" s="1966"/>
      <c r="H463" s="1106"/>
      <c r="I463" s="1106"/>
      <c r="J463" s="1106"/>
      <c r="K463" s="1106"/>
      <c r="L463" s="1106"/>
      <c r="M463" s="1106"/>
      <c r="N463" s="698"/>
      <c r="O463" s="1357"/>
    </row>
    <row r="464" spans="1:15">
      <c r="A464" s="698" t="s">
        <v>1632</v>
      </c>
      <c r="B464" s="1222" t="s">
        <v>1631</v>
      </c>
      <c r="C464" s="1361">
        <v>800</v>
      </c>
      <c r="D464" s="717" t="s">
        <v>212</v>
      </c>
      <c r="E464" s="1355">
        <v>1308555</v>
      </c>
      <c r="F464" s="1966"/>
      <c r="G464" s="1966"/>
      <c r="H464" s="1106"/>
      <c r="I464" s="1106"/>
      <c r="J464" s="1106"/>
      <c r="K464" s="1106"/>
      <c r="L464" s="1106"/>
      <c r="M464" s="1106"/>
      <c r="N464" s="698"/>
      <c r="O464" s="1357"/>
    </row>
    <row r="465" spans="1:15" ht="30">
      <c r="A465" s="698" t="s">
        <v>1635</v>
      </c>
      <c r="B465" s="1222" t="s">
        <v>812</v>
      </c>
      <c r="C465" s="1361">
        <v>3</v>
      </c>
      <c r="D465" s="717" t="s">
        <v>399</v>
      </c>
      <c r="E465" s="1355">
        <v>1495114</v>
      </c>
      <c r="F465" s="1966"/>
      <c r="G465" s="1966"/>
      <c r="H465" s="1106">
        <v>0.25</v>
      </c>
      <c r="I465" s="1106"/>
      <c r="J465" s="1106">
        <v>0.05</v>
      </c>
      <c r="K465" s="1106"/>
      <c r="L465" s="1106">
        <v>0.3</v>
      </c>
      <c r="M465" s="1106"/>
      <c r="N465" s="698" t="s">
        <v>1634</v>
      </c>
      <c r="O465" s="1357" t="s">
        <v>44</v>
      </c>
    </row>
    <row r="468" spans="1:15" ht="19.5">
      <c r="A468" s="1965" t="s">
        <v>2392</v>
      </c>
      <c r="B468" s="1965"/>
      <c r="C468" s="1965"/>
      <c r="D468" s="1965"/>
      <c r="E468" s="1965"/>
      <c r="F468" s="1965"/>
      <c r="G468" s="1965"/>
      <c r="H468" s="1965"/>
      <c r="I468" s="1965"/>
      <c r="J468" s="1965"/>
      <c r="K468" s="1965"/>
      <c r="L468" s="1965"/>
      <c r="M468" s="1965"/>
      <c r="N468" s="1965"/>
      <c r="O468" s="1965"/>
    </row>
    <row r="469" spans="1:15" ht="15.75">
      <c r="A469" s="1226" t="s">
        <v>1644</v>
      </c>
      <c r="B469" s="1367"/>
      <c r="C469" s="1367"/>
      <c r="D469" s="1367"/>
      <c r="E469" s="1367"/>
      <c r="F469" s="1367"/>
      <c r="G469" s="1367"/>
      <c r="H469" s="1226"/>
      <c r="I469" s="1365" t="s">
        <v>1645</v>
      </c>
      <c r="J469" s="1104"/>
      <c r="K469" s="1226"/>
      <c r="L469" s="1226"/>
      <c r="M469" s="1226"/>
      <c r="N469" s="1226"/>
      <c r="O469" s="1219"/>
    </row>
    <row r="470" spans="1:15" ht="15.75">
      <c r="A470" s="1226" t="s">
        <v>1646</v>
      </c>
      <c r="B470" s="1226"/>
      <c r="C470" s="1226"/>
      <c r="D470" s="1226"/>
      <c r="E470" s="1226"/>
      <c r="F470" s="1226"/>
      <c r="G470" s="1226"/>
      <c r="H470" s="1226"/>
      <c r="I470" s="1365" t="s">
        <v>1647</v>
      </c>
      <c r="J470" s="1104"/>
      <c r="K470" s="1226"/>
      <c r="L470" s="1226"/>
      <c r="M470" s="1226"/>
      <c r="N470" s="1226"/>
      <c r="O470" s="1219"/>
    </row>
    <row r="471" spans="1:15" ht="15.75">
      <c r="A471" s="1226" t="s">
        <v>1648</v>
      </c>
      <c r="B471" s="1226"/>
      <c r="C471" s="1226"/>
      <c r="D471" s="1226"/>
      <c r="E471" s="1226"/>
      <c r="F471" s="1226"/>
      <c r="G471" s="1226"/>
      <c r="H471" s="1226"/>
      <c r="I471" s="1365" t="s">
        <v>1649</v>
      </c>
      <c r="J471" s="1226"/>
      <c r="K471" s="1226"/>
      <c r="L471" s="1226"/>
      <c r="M471" s="1226"/>
      <c r="N471" s="1226"/>
      <c r="O471" s="1104"/>
    </row>
    <row r="472" spans="1:15" ht="15.75">
      <c r="A472" s="1219" t="s">
        <v>1650</v>
      </c>
      <c r="B472" s="1223"/>
      <c r="C472" s="1223"/>
      <c r="D472" s="1224"/>
      <c r="E472" s="1223"/>
      <c r="F472" s="1223"/>
      <c r="G472" s="1223"/>
      <c r="H472" s="1223"/>
      <c r="I472" s="1223"/>
      <c r="J472" s="1223"/>
      <c r="K472" s="1223"/>
      <c r="L472" s="1223"/>
      <c r="M472" s="1223"/>
      <c r="N472" s="1224"/>
      <c r="O472" s="1223"/>
    </row>
    <row r="473" spans="1:15" ht="15.75">
      <c r="A473" s="1219" t="s">
        <v>1626</v>
      </c>
      <c r="B473" s="1223"/>
      <c r="C473" s="1223"/>
      <c r="D473" s="1224"/>
      <c r="E473" s="1223"/>
      <c r="F473" s="1223"/>
      <c r="G473" s="1223"/>
      <c r="H473" s="1223"/>
      <c r="I473" s="1223"/>
      <c r="J473" s="1223"/>
      <c r="K473" s="1223"/>
      <c r="L473" s="1223"/>
      <c r="M473" s="1223"/>
      <c r="N473" s="1224"/>
      <c r="O473" s="1223"/>
    </row>
    <row r="474" spans="1:15" ht="15.75">
      <c r="A474" s="1964" t="s">
        <v>1651</v>
      </c>
      <c r="B474" s="1964"/>
      <c r="C474" s="1964"/>
      <c r="D474" s="1964"/>
      <c r="E474" s="1964"/>
      <c r="F474" s="1964"/>
      <c r="G474" s="1964"/>
      <c r="H474" s="1964"/>
      <c r="I474" s="1964"/>
      <c r="J474" s="1964"/>
      <c r="K474" s="1964"/>
      <c r="L474" s="1964"/>
      <c r="M474" s="1964"/>
      <c r="N474" s="1964"/>
      <c r="O474" s="1964"/>
    </row>
    <row r="475" spans="1:15" ht="32.25" customHeight="1">
      <c r="A475" s="1801" t="s">
        <v>396</v>
      </c>
      <c r="B475" s="1801" t="s">
        <v>317</v>
      </c>
      <c r="C475" s="1803" t="s">
        <v>5</v>
      </c>
      <c r="D475" s="1804"/>
      <c r="E475" s="1801" t="s">
        <v>837</v>
      </c>
      <c r="F475" s="1801" t="s">
        <v>7</v>
      </c>
      <c r="G475" s="1801" t="s">
        <v>403</v>
      </c>
      <c r="H475" s="1810" t="s">
        <v>9</v>
      </c>
      <c r="I475" s="1811"/>
      <c r="J475" s="1810" t="s">
        <v>808</v>
      </c>
      <c r="K475" s="1811"/>
      <c r="L475" s="1810" t="s">
        <v>147</v>
      </c>
      <c r="M475" s="1811"/>
      <c r="N475" s="1812" t="s">
        <v>12</v>
      </c>
      <c r="O475" s="1823" t="s">
        <v>445</v>
      </c>
    </row>
    <row r="476" spans="1:15">
      <c r="A476" s="1802"/>
      <c r="B476" s="1802"/>
      <c r="C476" s="1805"/>
      <c r="D476" s="1806"/>
      <c r="E476" s="1802"/>
      <c r="F476" s="1802"/>
      <c r="G476" s="1802"/>
      <c r="H476" s="1354" t="s">
        <v>337</v>
      </c>
      <c r="I476" s="1354" t="s">
        <v>75</v>
      </c>
      <c r="J476" s="1354" t="s">
        <v>337</v>
      </c>
      <c r="K476" s="1354" t="s">
        <v>75</v>
      </c>
      <c r="L476" s="1354" t="s">
        <v>337</v>
      </c>
      <c r="M476" s="1354" t="s">
        <v>75</v>
      </c>
      <c r="N476" s="1813"/>
      <c r="O476" s="1824"/>
    </row>
    <row r="477" spans="1:15">
      <c r="A477" s="1369">
        <v>1</v>
      </c>
      <c r="B477" s="700">
        <v>2</v>
      </c>
      <c r="C477" s="1970">
        <v>3</v>
      </c>
      <c r="D477" s="1971"/>
      <c r="E477" s="1369">
        <v>4</v>
      </c>
      <c r="F477" s="1369">
        <v>5</v>
      </c>
      <c r="G477" s="1369">
        <v>6</v>
      </c>
      <c r="H477" s="1369">
        <v>7</v>
      </c>
      <c r="I477" s="1369">
        <v>8</v>
      </c>
      <c r="J477" s="1369">
        <v>9</v>
      </c>
      <c r="K477" s="1369">
        <v>10</v>
      </c>
      <c r="L477" s="1369">
        <v>11</v>
      </c>
      <c r="M477" s="1369">
        <v>12</v>
      </c>
      <c r="N477" s="1369">
        <v>13</v>
      </c>
      <c r="O477" s="1369">
        <v>14</v>
      </c>
    </row>
    <row r="478" spans="1:15" ht="30">
      <c r="A478" s="698">
        <v>1</v>
      </c>
      <c r="B478" s="1222" t="s">
        <v>811</v>
      </c>
      <c r="C478" s="1361">
        <v>4682</v>
      </c>
      <c r="D478" s="717" t="s">
        <v>212</v>
      </c>
      <c r="E478" s="1355">
        <v>20371452</v>
      </c>
      <c r="F478" s="1966">
        <v>45853</v>
      </c>
      <c r="G478" s="1966">
        <v>46218</v>
      </c>
      <c r="H478" s="1106">
        <v>7.0000000000000007E-2</v>
      </c>
      <c r="I478" s="1106" t="s">
        <v>590</v>
      </c>
      <c r="J478" s="1368">
        <v>0.03</v>
      </c>
      <c r="K478" s="1106" t="s">
        <v>590</v>
      </c>
      <c r="L478" s="1106">
        <v>0.1</v>
      </c>
      <c r="M478" s="1106"/>
      <c r="N478" s="698" t="s">
        <v>21</v>
      </c>
      <c r="O478" s="1357" t="s">
        <v>44</v>
      </c>
    </row>
    <row r="479" spans="1:15">
      <c r="A479" s="698">
        <v>2</v>
      </c>
      <c r="B479" s="1222" t="s">
        <v>1652</v>
      </c>
      <c r="C479" s="1361">
        <v>2000</v>
      </c>
      <c r="D479" s="717" t="s">
        <v>212</v>
      </c>
      <c r="E479" s="1366">
        <v>7896319</v>
      </c>
      <c r="F479" s="1966"/>
      <c r="G479" s="1966"/>
      <c r="H479" s="1106"/>
      <c r="I479" s="1106"/>
      <c r="J479" s="1106"/>
      <c r="K479" s="1106"/>
      <c r="L479" s="1106"/>
      <c r="M479" s="1106"/>
      <c r="N479" s="698"/>
      <c r="O479" s="1357"/>
    </row>
    <row r="480" spans="1:15">
      <c r="A480" s="698">
        <v>3</v>
      </c>
      <c r="B480" s="1222" t="s">
        <v>813</v>
      </c>
      <c r="C480" s="1361">
        <v>4</v>
      </c>
      <c r="D480" s="717" t="s">
        <v>399</v>
      </c>
      <c r="E480" s="1355">
        <v>2912158</v>
      </c>
      <c r="F480" s="1966"/>
      <c r="G480" s="1966"/>
      <c r="H480" s="1106"/>
      <c r="I480" s="1106"/>
      <c r="J480" s="1106"/>
      <c r="K480" s="1106"/>
      <c r="L480" s="1106"/>
      <c r="M480" s="1106"/>
      <c r="N480" s="698"/>
      <c r="O480" s="1357"/>
    </row>
    <row r="481" spans="1:15" ht="30">
      <c r="A481" s="698">
        <v>4</v>
      </c>
      <c r="B481" s="1222" t="s">
        <v>812</v>
      </c>
      <c r="C481" s="1361">
        <v>5</v>
      </c>
      <c r="D481" s="717" t="s">
        <v>399</v>
      </c>
      <c r="E481" s="1355">
        <v>2614215</v>
      </c>
      <c r="F481" s="1966"/>
      <c r="G481" s="1966"/>
      <c r="H481" s="1106">
        <v>0.3</v>
      </c>
      <c r="I481" s="1106" t="s">
        <v>590</v>
      </c>
      <c r="J481" s="1106">
        <v>0</v>
      </c>
      <c r="K481" s="1106" t="s">
        <v>590</v>
      </c>
      <c r="L481" s="1106">
        <v>0.3</v>
      </c>
      <c r="M481" s="1106"/>
      <c r="N481" s="698" t="s">
        <v>21</v>
      </c>
      <c r="O481" s="1357" t="s">
        <v>44</v>
      </c>
    </row>
    <row r="482" spans="1:15" ht="30">
      <c r="A482" s="698">
        <v>5</v>
      </c>
      <c r="B482" s="1222" t="s">
        <v>814</v>
      </c>
      <c r="C482" s="1370">
        <v>200</v>
      </c>
      <c r="D482" s="717" t="s">
        <v>212</v>
      </c>
      <c r="E482" s="1355">
        <v>9720546</v>
      </c>
      <c r="F482" s="1966"/>
      <c r="G482" s="1966"/>
      <c r="H482" s="1106">
        <v>0.06</v>
      </c>
      <c r="I482" s="1106" t="s">
        <v>590</v>
      </c>
      <c r="J482" s="1106">
        <v>0.01</v>
      </c>
      <c r="K482" s="1106" t="s">
        <v>590</v>
      </c>
      <c r="L482" s="1106">
        <v>7.0000000000000007E-2</v>
      </c>
      <c r="M482" s="1106"/>
      <c r="N482" s="698" t="s">
        <v>21</v>
      </c>
      <c r="O482" s="1357" t="s">
        <v>44</v>
      </c>
    </row>
    <row r="483" spans="1:15" ht="30">
      <c r="A483" s="698">
        <v>6</v>
      </c>
      <c r="B483" s="1222" t="s">
        <v>1653</v>
      </c>
      <c r="C483" s="1361">
        <v>70</v>
      </c>
      <c r="D483" s="717" t="s">
        <v>212</v>
      </c>
      <c r="E483" s="1355">
        <v>3729602</v>
      </c>
      <c r="F483" s="1966"/>
      <c r="G483" s="1966"/>
      <c r="H483" s="1106"/>
      <c r="I483" s="1106"/>
      <c r="J483" s="1106"/>
      <c r="K483" s="1106"/>
      <c r="L483" s="1106"/>
      <c r="M483" s="1106"/>
      <c r="N483" s="698"/>
      <c r="O483" s="698"/>
    </row>
    <row r="484" spans="1:15">
      <c r="A484" s="698">
        <v>7</v>
      </c>
      <c r="B484" s="1222" t="s">
        <v>1654</v>
      </c>
      <c r="C484" s="1361">
        <v>4</v>
      </c>
      <c r="D484" s="717" t="s">
        <v>399</v>
      </c>
      <c r="E484" s="1355">
        <v>23515882</v>
      </c>
      <c r="F484" s="1966"/>
      <c r="G484" s="1966"/>
      <c r="H484" s="1106"/>
      <c r="I484" s="1106"/>
      <c r="J484" s="1106"/>
      <c r="K484" s="1106"/>
      <c r="L484" s="1106"/>
      <c r="M484" s="1106"/>
      <c r="N484" s="698"/>
      <c r="O484" s="698"/>
    </row>
    <row r="485" spans="1:15">
      <c r="A485" s="698">
        <v>8</v>
      </c>
      <c r="B485" s="1222" t="s">
        <v>1643</v>
      </c>
      <c r="C485" s="1361">
        <v>2380</v>
      </c>
      <c r="D485" s="717" t="s">
        <v>212</v>
      </c>
      <c r="E485" s="1355">
        <v>74239201</v>
      </c>
      <c r="F485" s="1966"/>
      <c r="G485" s="1966"/>
      <c r="H485" s="1106"/>
      <c r="I485" s="1106"/>
      <c r="J485" s="1106"/>
      <c r="K485" s="1106"/>
      <c r="L485" s="1106"/>
      <c r="M485" s="1106"/>
      <c r="N485" s="698"/>
      <c r="O485" s="698"/>
    </row>
    <row r="486" spans="1:15">
      <c r="A486" s="698">
        <v>9</v>
      </c>
      <c r="B486" s="1222" t="s">
        <v>1631</v>
      </c>
      <c r="C486" s="1361">
        <v>2000</v>
      </c>
      <c r="D486" s="717" t="s">
        <v>212</v>
      </c>
      <c r="E486" s="1355">
        <v>18531150</v>
      </c>
      <c r="F486" s="1966"/>
      <c r="G486" s="1966"/>
      <c r="H486" s="1106"/>
      <c r="I486" s="1106"/>
      <c r="J486" s="1106"/>
      <c r="K486" s="1106"/>
      <c r="L486" s="1106"/>
      <c r="M486" s="1106"/>
      <c r="N486" s="698"/>
      <c r="O486" s="698"/>
    </row>
    <row r="489" spans="1:15" ht="15.75">
      <c r="A489" s="1219"/>
      <c r="B489" s="1809" t="s">
        <v>2392</v>
      </c>
      <c r="C489" s="1809"/>
      <c r="D489" s="1809"/>
      <c r="E489" s="1809"/>
      <c r="F489" s="1809"/>
      <c r="G489" s="1809"/>
      <c r="H489" s="1809"/>
      <c r="I489" s="1809"/>
      <c r="J489" s="1809"/>
      <c r="K489" s="1809"/>
      <c r="L489" s="1809"/>
      <c r="M489" s="1809"/>
      <c r="N489" s="1809"/>
      <c r="O489" s="1809"/>
    </row>
    <row r="490" spans="1:15" ht="15.75">
      <c r="A490" s="1825" t="s">
        <v>1655</v>
      </c>
      <c r="B490" s="1825"/>
      <c r="C490" s="1825"/>
      <c r="D490" s="1825"/>
      <c r="E490" s="1825"/>
      <c r="F490" s="1825"/>
      <c r="G490" s="1825"/>
      <c r="H490" s="1825"/>
      <c r="I490" s="1356" t="s">
        <v>1656</v>
      </c>
      <c r="J490" s="1107"/>
      <c r="K490" s="1226"/>
      <c r="L490" s="1226"/>
      <c r="M490" s="1226"/>
      <c r="N490" s="1226"/>
      <c r="O490" s="1219"/>
    </row>
    <row r="491" spans="1:15" ht="15.75">
      <c r="A491" s="1226" t="s">
        <v>1646</v>
      </c>
      <c r="B491" s="1226"/>
      <c r="C491" s="1226"/>
      <c r="D491" s="1226"/>
      <c r="E491" s="1226"/>
      <c r="F491" s="1226"/>
      <c r="G491" s="1226"/>
      <c r="H491" s="1226"/>
      <c r="I491" s="1356" t="s">
        <v>1657</v>
      </c>
      <c r="J491" s="1107"/>
      <c r="K491" s="1226"/>
      <c r="L491" s="1226"/>
      <c r="M491" s="1226"/>
      <c r="N491" s="1226"/>
      <c r="O491" s="1219"/>
    </row>
    <row r="492" spans="1:15" ht="15.75">
      <c r="A492" s="1226" t="s">
        <v>1658</v>
      </c>
      <c r="B492" s="1226"/>
      <c r="C492" s="1226"/>
      <c r="D492" s="1226"/>
      <c r="E492" s="1226"/>
      <c r="F492" s="1226"/>
      <c r="G492" s="1226"/>
      <c r="H492" s="1226"/>
      <c r="I492" s="1356" t="s">
        <v>1659</v>
      </c>
      <c r="J492" s="1356"/>
      <c r="K492" s="1226"/>
      <c r="L492" s="1226"/>
      <c r="M492" s="1226"/>
      <c r="N492" s="1226"/>
      <c r="O492" s="1104"/>
    </row>
    <row r="493" spans="1:15" ht="15.75">
      <c r="A493" s="1219" t="s">
        <v>1650</v>
      </c>
      <c r="B493" s="1223"/>
      <c r="C493" s="1223"/>
      <c r="D493" s="1224"/>
      <c r="E493" s="1223"/>
      <c r="F493" s="1223"/>
      <c r="G493" s="1223"/>
      <c r="H493" s="1223"/>
      <c r="I493" s="1223"/>
      <c r="J493" s="1223"/>
      <c r="K493" s="1223"/>
      <c r="L493" s="1223"/>
      <c r="M493" s="1223"/>
      <c r="N493" s="1224"/>
      <c r="O493" s="1223"/>
    </row>
    <row r="494" spans="1:15" ht="15.75">
      <c r="A494" s="1219" t="s">
        <v>1626</v>
      </c>
      <c r="B494" s="1223"/>
      <c r="C494" s="1223"/>
      <c r="D494" s="1224"/>
      <c r="E494" s="1223"/>
      <c r="F494" s="1223"/>
      <c r="G494" s="1223"/>
      <c r="H494" s="1223"/>
      <c r="I494" s="1223"/>
      <c r="J494" s="1223"/>
      <c r="K494" s="1223"/>
      <c r="L494" s="1223"/>
      <c r="M494" s="1223"/>
      <c r="N494" s="1224"/>
      <c r="O494" s="1223"/>
    </row>
    <row r="495" spans="1:15" ht="15.75">
      <c r="A495" s="1964" t="s">
        <v>1660</v>
      </c>
      <c r="B495" s="1964"/>
      <c r="C495" s="1964"/>
      <c r="D495" s="1964"/>
      <c r="E495" s="1964"/>
      <c r="F495" s="1964"/>
      <c r="G495" s="1964"/>
      <c r="H495" s="1964"/>
      <c r="I495" s="1964"/>
      <c r="J495" s="1964"/>
      <c r="K495" s="1964"/>
      <c r="L495" s="1964"/>
      <c r="M495" s="1964"/>
      <c r="N495" s="1964"/>
      <c r="O495" s="1964"/>
    </row>
    <row r="496" spans="1:15" ht="35.25" customHeight="1">
      <c r="A496" s="1801" t="s">
        <v>396</v>
      </c>
      <c r="B496" s="1801" t="s">
        <v>317</v>
      </c>
      <c r="C496" s="1803" t="s">
        <v>5</v>
      </c>
      <c r="D496" s="1804"/>
      <c r="E496" s="1801" t="s">
        <v>837</v>
      </c>
      <c r="F496" s="1801" t="s">
        <v>7</v>
      </c>
      <c r="G496" s="1801" t="s">
        <v>403</v>
      </c>
      <c r="H496" s="1810" t="s">
        <v>9</v>
      </c>
      <c r="I496" s="1811"/>
      <c r="J496" s="1810" t="s">
        <v>808</v>
      </c>
      <c r="K496" s="1811"/>
      <c r="L496" s="1810" t="s">
        <v>147</v>
      </c>
      <c r="M496" s="1811"/>
      <c r="N496" s="1812" t="s">
        <v>12</v>
      </c>
      <c r="O496" s="1823" t="s">
        <v>445</v>
      </c>
    </row>
    <row r="497" spans="1:15">
      <c r="A497" s="1802"/>
      <c r="B497" s="1802"/>
      <c r="C497" s="1805"/>
      <c r="D497" s="1806"/>
      <c r="E497" s="1802"/>
      <c r="F497" s="1802"/>
      <c r="G497" s="1802"/>
      <c r="H497" s="1354" t="s">
        <v>337</v>
      </c>
      <c r="I497" s="1354" t="s">
        <v>75</v>
      </c>
      <c r="J497" s="1354" t="s">
        <v>337</v>
      </c>
      <c r="K497" s="1354" t="s">
        <v>75</v>
      </c>
      <c r="L497" s="1354" t="s">
        <v>337</v>
      </c>
      <c r="M497" s="1354" t="s">
        <v>75</v>
      </c>
      <c r="N497" s="1813"/>
      <c r="O497" s="1824"/>
    </row>
    <row r="498" spans="1:15">
      <c r="A498" s="1220">
        <v>1</v>
      </c>
      <c r="B498" s="696">
        <v>2</v>
      </c>
      <c r="C498" s="1371"/>
      <c r="D498" s="1372">
        <v>3</v>
      </c>
      <c r="E498" s="1220">
        <v>4</v>
      </c>
      <c r="F498" s="1220">
        <v>5</v>
      </c>
      <c r="G498" s="1220">
        <v>6</v>
      </c>
      <c r="H498" s="1220">
        <v>7</v>
      </c>
      <c r="I498" s="1220">
        <v>8</v>
      </c>
      <c r="J498" s="1220">
        <v>9</v>
      </c>
      <c r="K498" s="1220">
        <v>10</v>
      </c>
      <c r="L498" s="1220">
        <v>11</v>
      </c>
      <c r="M498" s="1220">
        <v>12</v>
      </c>
      <c r="N498" s="1220">
        <v>13</v>
      </c>
      <c r="O498" s="1220">
        <v>14</v>
      </c>
    </row>
    <row r="499" spans="1:15" ht="47.25">
      <c r="A499" s="1373">
        <v>1</v>
      </c>
      <c r="B499" s="1374" t="s">
        <v>1661</v>
      </c>
      <c r="C499" s="1378">
        <v>20</v>
      </c>
      <c r="D499" s="698" t="s">
        <v>212</v>
      </c>
      <c r="E499" s="1376">
        <v>915550</v>
      </c>
      <c r="F499" s="1820">
        <v>45853</v>
      </c>
      <c r="G499" s="1820">
        <v>46082</v>
      </c>
      <c r="H499" s="1110">
        <v>1</v>
      </c>
      <c r="I499" s="1357"/>
      <c r="J499" s="1108" t="s">
        <v>590</v>
      </c>
      <c r="K499" s="1357"/>
      <c r="L499" s="1106">
        <v>1</v>
      </c>
      <c r="M499" s="698"/>
      <c r="N499" s="698" t="s">
        <v>840</v>
      </c>
      <c r="O499" s="1817" t="s">
        <v>395</v>
      </c>
    </row>
    <row r="500" spans="1:15" ht="31.5">
      <c r="A500" s="717">
        <v>2</v>
      </c>
      <c r="B500" s="1374" t="s">
        <v>1662</v>
      </c>
      <c r="C500" s="1378">
        <v>30</v>
      </c>
      <c r="D500" s="698" t="s">
        <v>212</v>
      </c>
      <c r="E500" s="1376">
        <v>3792520</v>
      </c>
      <c r="F500" s="1821"/>
      <c r="G500" s="1821"/>
      <c r="H500" s="1110">
        <v>0</v>
      </c>
      <c r="I500" s="1377"/>
      <c r="J500" s="1375">
        <v>0</v>
      </c>
      <c r="K500" s="717"/>
      <c r="L500" s="1106">
        <v>0</v>
      </c>
      <c r="M500" s="1377"/>
      <c r="N500" s="698" t="s">
        <v>929</v>
      </c>
      <c r="O500" s="1818"/>
    </row>
    <row r="501" spans="1:15" ht="47.25">
      <c r="A501" s="1373">
        <v>3</v>
      </c>
      <c r="B501" s="1374" t="s">
        <v>1663</v>
      </c>
      <c r="C501" s="1378">
        <v>28</v>
      </c>
      <c r="D501" s="698" t="s">
        <v>212</v>
      </c>
      <c r="E501" s="1376">
        <v>8041065</v>
      </c>
      <c r="F501" s="1821"/>
      <c r="G501" s="1821"/>
      <c r="H501" s="1110">
        <v>0.45</v>
      </c>
      <c r="I501" s="1377"/>
      <c r="J501" s="1375">
        <v>0</v>
      </c>
      <c r="K501" s="717"/>
      <c r="L501" s="1106">
        <v>0.45</v>
      </c>
      <c r="M501" s="1377"/>
      <c r="N501" s="698" t="s">
        <v>21</v>
      </c>
      <c r="O501" s="1818"/>
    </row>
    <row r="502" spans="1:15" ht="47.25">
      <c r="A502" s="717">
        <v>4</v>
      </c>
      <c r="B502" s="1374" t="s">
        <v>1664</v>
      </c>
      <c r="C502" s="1378">
        <v>28</v>
      </c>
      <c r="D502" s="698" t="s">
        <v>212</v>
      </c>
      <c r="E502" s="1376">
        <v>5808526</v>
      </c>
      <c r="F502" s="1821"/>
      <c r="G502" s="1821"/>
      <c r="H502" s="1110">
        <v>0.7</v>
      </c>
      <c r="I502" s="1377"/>
      <c r="J502" s="1375">
        <v>0</v>
      </c>
      <c r="K502" s="1110"/>
      <c r="L502" s="1106">
        <v>0.7</v>
      </c>
      <c r="M502" s="1377"/>
      <c r="N502" s="698" t="s">
        <v>21</v>
      </c>
      <c r="O502" s="1818"/>
    </row>
    <row r="503" spans="1:15" ht="31.5">
      <c r="A503" s="1373">
        <v>5</v>
      </c>
      <c r="B503" s="1374" t="s">
        <v>1665</v>
      </c>
      <c r="C503" s="1378">
        <v>25</v>
      </c>
      <c r="D503" s="698" t="s">
        <v>212</v>
      </c>
      <c r="E503" s="1376">
        <v>1147430</v>
      </c>
      <c r="F503" s="1821"/>
      <c r="G503" s="1821"/>
      <c r="H503" s="1110">
        <v>1</v>
      </c>
      <c r="I503" s="1377"/>
      <c r="J503" s="1375">
        <v>0</v>
      </c>
      <c r="K503" s="717"/>
      <c r="L503" s="1106">
        <v>1</v>
      </c>
      <c r="M503" s="1377"/>
      <c r="N503" s="698" t="s">
        <v>21</v>
      </c>
      <c r="O503" s="1818"/>
    </row>
    <row r="504" spans="1:15" ht="47.25">
      <c r="A504" s="717">
        <v>6</v>
      </c>
      <c r="B504" s="1374" t="s">
        <v>1666</v>
      </c>
      <c r="C504" s="1378">
        <v>15</v>
      </c>
      <c r="D504" s="698" t="s">
        <v>212</v>
      </c>
      <c r="E504" s="1376">
        <v>617879</v>
      </c>
      <c r="F504" s="1821"/>
      <c r="G504" s="1821"/>
      <c r="H504" s="1110">
        <v>1</v>
      </c>
      <c r="I504" s="1377"/>
      <c r="J504" s="1375">
        <v>0</v>
      </c>
      <c r="K504" s="717"/>
      <c r="L504" s="1106">
        <v>1</v>
      </c>
      <c r="M504" s="1377"/>
      <c r="N504" s="698" t="s">
        <v>21</v>
      </c>
      <c r="O504" s="1818"/>
    </row>
    <row r="505" spans="1:15" ht="31.5">
      <c r="A505" s="1373">
        <v>7</v>
      </c>
      <c r="B505" s="1374" t="s">
        <v>1667</v>
      </c>
      <c r="C505" s="1378">
        <v>50</v>
      </c>
      <c r="D505" s="698" t="s">
        <v>212</v>
      </c>
      <c r="E505" s="1376">
        <v>775315</v>
      </c>
      <c r="F505" s="1821"/>
      <c r="G505" s="1821"/>
      <c r="H505" s="1110">
        <v>0</v>
      </c>
      <c r="I505" s="1377"/>
      <c r="J505" s="1375">
        <v>0</v>
      </c>
      <c r="K505" s="717"/>
      <c r="L505" s="1106">
        <v>0</v>
      </c>
      <c r="M505" s="1377"/>
      <c r="N505" s="1815" t="s">
        <v>929</v>
      </c>
      <c r="O505" s="1818"/>
    </row>
    <row r="506" spans="1:15" ht="47.25">
      <c r="A506" s="717">
        <v>8</v>
      </c>
      <c r="B506" s="1374" t="s">
        <v>1668</v>
      </c>
      <c r="C506" s="1379">
        <v>20</v>
      </c>
      <c r="D506" s="698" t="s">
        <v>212</v>
      </c>
      <c r="E506" s="1376">
        <v>259995</v>
      </c>
      <c r="F506" s="1822"/>
      <c r="G506" s="1822"/>
      <c r="H506" s="1110">
        <v>0</v>
      </c>
      <c r="I506" s="1377"/>
      <c r="J506" s="1375">
        <v>0</v>
      </c>
      <c r="K506" s="717"/>
      <c r="L506" s="1106">
        <v>0</v>
      </c>
      <c r="M506" s="1377"/>
      <c r="N506" s="1816"/>
      <c r="O506" s="1819"/>
    </row>
    <row r="507" spans="1:15" ht="31.5">
      <c r="A507" s="1373">
        <v>9</v>
      </c>
      <c r="B507" s="1374" t="s">
        <v>1669</v>
      </c>
      <c r="C507" s="1379">
        <v>35</v>
      </c>
      <c r="D507" s="1380" t="s">
        <v>212</v>
      </c>
      <c r="E507" s="1376">
        <v>2577091</v>
      </c>
      <c r="F507" s="1820">
        <v>45853</v>
      </c>
      <c r="G507" s="1820">
        <v>46082</v>
      </c>
      <c r="H507" s="1110">
        <v>0.2</v>
      </c>
      <c r="I507" s="1377"/>
      <c r="J507" s="1375">
        <v>0.2</v>
      </c>
      <c r="K507" s="717"/>
      <c r="L507" s="1106">
        <v>0.4</v>
      </c>
      <c r="M507" s="1377"/>
      <c r="N507" s="694" t="s">
        <v>21</v>
      </c>
      <c r="O507" s="1818" t="s">
        <v>395</v>
      </c>
    </row>
    <row r="508" spans="1:15" ht="31.5">
      <c r="A508" s="717">
        <v>10</v>
      </c>
      <c r="B508" s="1374" t="s">
        <v>1670</v>
      </c>
      <c r="C508" s="1379">
        <v>1</v>
      </c>
      <c r="D508" s="1381" t="s">
        <v>399</v>
      </c>
      <c r="E508" s="1376">
        <v>366606</v>
      </c>
      <c r="F508" s="1821"/>
      <c r="G508" s="1821"/>
      <c r="H508" s="1110">
        <v>0</v>
      </c>
      <c r="I508" s="1377"/>
      <c r="J508" s="1375">
        <v>0</v>
      </c>
      <c r="K508" s="717"/>
      <c r="L508" s="1106">
        <v>0</v>
      </c>
      <c r="M508" s="1377"/>
      <c r="N508" s="698" t="s">
        <v>929</v>
      </c>
      <c r="O508" s="1818"/>
    </row>
    <row r="509" spans="1:15" ht="31.5">
      <c r="A509" s="1373">
        <v>11</v>
      </c>
      <c r="B509" s="1374" t="s">
        <v>1671</v>
      </c>
      <c r="C509" s="1379">
        <v>1217</v>
      </c>
      <c r="D509" s="1381" t="s">
        <v>212</v>
      </c>
      <c r="E509" s="1376">
        <v>5222600.4800000004</v>
      </c>
      <c r="F509" s="1821"/>
      <c r="G509" s="1821"/>
      <c r="H509" s="1110">
        <v>0</v>
      </c>
      <c r="I509" s="1377"/>
      <c r="J509" s="1375">
        <v>0.05</v>
      </c>
      <c r="K509" s="717"/>
      <c r="L509" s="1106">
        <v>0.05</v>
      </c>
      <c r="M509" s="1377"/>
      <c r="N509" s="698" t="s">
        <v>21</v>
      </c>
      <c r="O509" s="1818"/>
    </row>
    <row r="510" spans="1:15" ht="31.5">
      <c r="A510" s="717">
        <v>12</v>
      </c>
      <c r="B510" s="1374" t="s">
        <v>1672</v>
      </c>
      <c r="C510" s="1379">
        <v>122</v>
      </c>
      <c r="D510" s="1381" t="s">
        <v>212</v>
      </c>
      <c r="E510" s="1376">
        <v>91500</v>
      </c>
      <c r="F510" s="1822"/>
      <c r="G510" s="1822"/>
      <c r="H510" s="1110">
        <v>0</v>
      </c>
      <c r="I510" s="1377"/>
      <c r="J510" s="1375">
        <v>0.2</v>
      </c>
      <c r="K510" s="717"/>
      <c r="L510" s="1106">
        <v>0.2</v>
      </c>
      <c r="M510" s="1377"/>
      <c r="N510" s="698" t="s">
        <v>21</v>
      </c>
      <c r="O510" s="1819"/>
    </row>
    <row r="513" spans="1:14" ht="15.75">
      <c r="A513" s="1809" t="s">
        <v>2392</v>
      </c>
      <c r="B513" s="1809"/>
      <c r="C513" s="1809"/>
      <c r="D513" s="1809"/>
      <c r="E513" s="1809"/>
      <c r="F513" s="1809"/>
      <c r="G513" s="1809"/>
      <c r="H513" s="1809"/>
      <c r="I513" s="1809"/>
      <c r="J513" s="1809"/>
      <c r="K513" s="1809"/>
      <c r="L513" s="1809"/>
      <c r="M513" s="1809"/>
      <c r="N513" s="1809"/>
    </row>
    <row r="514" spans="1:14" ht="15.75">
      <c r="A514" s="1814" t="s">
        <v>1673</v>
      </c>
      <c r="B514" s="1814"/>
      <c r="C514" s="1814"/>
      <c r="D514" s="1814"/>
      <c r="E514" s="1814"/>
      <c r="F514" s="1814"/>
      <c r="G514" s="1226"/>
      <c r="H514" s="1356" t="s">
        <v>1674</v>
      </c>
      <c r="I514" s="1107"/>
      <c r="J514" s="1356"/>
      <c r="K514" s="1356"/>
      <c r="L514" s="1356"/>
      <c r="M514" s="1356"/>
      <c r="N514" s="1219"/>
    </row>
    <row r="515" spans="1:14" ht="15.75">
      <c r="A515" s="1226" t="s">
        <v>1675</v>
      </c>
      <c r="B515" s="1226"/>
      <c r="C515" s="1226"/>
      <c r="D515" s="1226"/>
      <c r="E515" s="1226"/>
      <c r="F515" s="1226"/>
      <c r="G515" s="1226"/>
      <c r="H515" s="1356" t="s">
        <v>1676</v>
      </c>
      <c r="I515" s="1104"/>
      <c r="J515" s="1226"/>
      <c r="K515" s="1226"/>
      <c r="L515" s="1226"/>
      <c r="M515" s="1226"/>
      <c r="N515" s="1219"/>
    </row>
    <row r="516" spans="1:14" ht="15.75">
      <c r="A516" s="1226" t="s">
        <v>1677</v>
      </c>
      <c r="B516" s="1226"/>
      <c r="C516" s="1226"/>
      <c r="D516" s="1226"/>
      <c r="E516" s="1226"/>
      <c r="F516" s="1226"/>
      <c r="G516" s="1226"/>
      <c r="H516" s="1356" t="s">
        <v>1678</v>
      </c>
      <c r="I516" s="1226"/>
      <c r="J516" s="1226"/>
      <c r="K516" s="1226"/>
      <c r="L516" s="1226"/>
      <c r="M516" s="1226"/>
      <c r="N516" s="1104"/>
    </row>
    <row r="517" spans="1:14" ht="15.75">
      <c r="A517" s="1219" t="s">
        <v>1903</v>
      </c>
      <c r="B517" s="1223"/>
      <c r="C517" s="1223"/>
      <c r="D517" s="1223"/>
      <c r="E517" s="1223"/>
      <c r="F517" s="1223"/>
      <c r="G517" s="1223"/>
      <c r="H517" s="1223"/>
      <c r="I517" s="1223"/>
      <c r="J517" s="1223"/>
      <c r="K517" s="1223"/>
      <c r="L517" s="1223"/>
      <c r="M517" s="1224"/>
      <c r="N517" s="1223"/>
    </row>
    <row r="518" spans="1:14" ht="15.75">
      <c r="A518" s="1219" t="s">
        <v>1679</v>
      </c>
      <c r="B518" s="1223"/>
      <c r="C518" s="1223"/>
      <c r="D518" s="1223"/>
      <c r="E518" s="1223"/>
      <c r="F518" s="1223"/>
      <c r="G518" s="1223"/>
      <c r="H518" s="1223"/>
      <c r="I518" s="1223"/>
      <c r="J518" s="1223"/>
      <c r="K518" s="1223"/>
      <c r="L518" s="1223"/>
      <c r="M518" s="1224"/>
      <c r="N518" s="1223"/>
    </row>
    <row r="519" spans="1:14" ht="33.75" customHeight="1">
      <c r="A519" s="1801" t="s">
        <v>396</v>
      </c>
      <c r="B519" s="1801" t="s">
        <v>317</v>
      </c>
      <c r="C519" s="1803" t="s">
        <v>5</v>
      </c>
      <c r="D519" s="1801" t="s">
        <v>837</v>
      </c>
      <c r="E519" s="1801" t="s">
        <v>7</v>
      </c>
      <c r="F519" s="1801" t="s">
        <v>403</v>
      </c>
      <c r="G519" s="1810" t="s">
        <v>9</v>
      </c>
      <c r="H519" s="1811"/>
      <c r="I519" s="1810" t="s">
        <v>808</v>
      </c>
      <c r="J519" s="1811"/>
      <c r="K519" s="1810" t="s">
        <v>147</v>
      </c>
      <c r="L519" s="1811"/>
      <c r="M519" s="1812" t="s">
        <v>12</v>
      </c>
      <c r="N519" s="1823" t="s">
        <v>445</v>
      </c>
    </row>
    <row r="520" spans="1:14">
      <c r="A520" s="1802"/>
      <c r="B520" s="1802"/>
      <c r="C520" s="1805"/>
      <c r="D520" s="1802"/>
      <c r="E520" s="1802"/>
      <c r="F520" s="1802"/>
      <c r="G520" s="1221" t="s">
        <v>337</v>
      </c>
      <c r="H520" s="1221" t="s">
        <v>75</v>
      </c>
      <c r="I520" s="1221" t="s">
        <v>337</v>
      </c>
      <c r="J520" s="1221" t="s">
        <v>75</v>
      </c>
      <c r="K520" s="1221" t="s">
        <v>337</v>
      </c>
      <c r="L520" s="1221" t="s">
        <v>75</v>
      </c>
      <c r="M520" s="1813"/>
      <c r="N520" s="1824"/>
    </row>
    <row r="521" spans="1:14">
      <c r="A521" s="1220">
        <v>1</v>
      </c>
      <c r="B521" s="696">
        <v>2</v>
      </c>
      <c r="C521" s="1371"/>
      <c r="D521" s="1220">
        <v>4</v>
      </c>
      <c r="E521" s="1220">
        <v>5</v>
      </c>
      <c r="F521" s="1220">
        <v>6</v>
      </c>
      <c r="G521" s="1220">
        <v>7</v>
      </c>
      <c r="H521" s="1220">
        <v>8</v>
      </c>
      <c r="I521" s="1220">
        <v>9</v>
      </c>
      <c r="J521" s="1220">
        <v>10</v>
      </c>
      <c r="K521" s="1220">
        <v>11</v>
      </c>
      <c r="L521" s="1220">
        <v>12</v>
      </c>
      <c r="M521" s="1220">
        <v>13</v>
      </c>
      <c r="N521" s="1220">
        <v>14</v>
      </c>
    </row>
    <row r="522" spans="1:14" ht="30">
      <c r="A522" s="723">
        <v>1</v>
      </c>
      <c r="B522" s="1385" t="s">
        <v>1904</v>
      </c>
      <c r="C522" s="1111" t="s">
        <v>212</v>
      </c>
      <c r="D522" s="1112">
        <v>20</v>
      </c>
      <c r="E522" s="1974">
        <v>45839</v>
      </c>
      <c r="F522" s="1974">
        <v>46053</v>
      </c>
      <c r="G522" s="701">
        <v>0</v>
      </c>
      <c r="H522" s="701" t="s">
        <v>590</v>
      </c>
      <c r="I522" s="701">
        <v>0.18</v>
      </c>
      <c r="J522" s="701" t="s">
        <v>590</v>
      </c>
      <c r="K522" s="1273">
        <v>0.18</v>
      </c>
      <c r="L522" s="1972" t="s">
        <v>1905</v>
      </c>
      <c r="M522" s="698" t="s">
        <v>929</v>
      </c>
      <c r="N522" s="1357"/>
    </row>
    <row r="523" spans="1:14" ht="30">
      <c r="A523" s="723">
        <v>2</v>
      </c>
      <c r="B523" s="1113" t="s">
        <v>1906</v>
      </c>
      <c r="C523" s="1111" t="s">
        <v>214</v>
      </c>
      <c r="D523" s="1112">
        <v>5</v>
      </c>
      <c r="E523" s="1974"/>
      <c r="F523" s="1974"/>
      <c r="G523" s="701">
        <v>1</v>
      </c>
      <c r="H523" s="1386" t="s">
        <v>590</v>
      </c>
      <c r="I523" s="701" t="s">
        <v>590</v>
      </c>
      <c r="J523" s="1386" t="s">
        <v>590</v>
      </c>
      <c r="K523" s="1273">
        <v>1</v>
      </c>
      <c r="L523" s="1972"/>
      <c r="M523" s="1388" t="s">
        <v>840</v>
      </c>
      <c r="N523" s="1357" t="s">
        <v>44</v>
      </c>
    </row>
    <row r="524" spans="1:14" ht="30">
      <c r="A524" s="723">
        <v>3</v>
      </c>
      <c r="B524" s="1387" t="s">
        <v>1907</v>
      </c>
      <c r="C524" s="1111" t="s">
        <v>212</v>
      </c>
      <c r="D524" s="1112">
        <v>6</v>
      </c>
      <c r="E524" s="1974"/>
      <c r="F524" s="1974"/>
      <c r="G524" s="711">
        <v>1</v>
      </c>
      <c r="H524" s="1386" t="s">
        <v>590</v>
      </c>
      <c r="I524" s="701" t="s">
        <v>590</v>
      </c>
      <c r="J524" s="1386" t="s">
        <v>590</v>
      </c>
      <c r="K524" s="1273">
        <v>1</v>
      </c>
      <c r="L524" s="1972"/>
      <c r="M524" s="1388" t="s">
        <v>840</v>
      </c>
      <c r="N524" s="1357" t="s">
        <v>44</v>
      </c>
    </row>
    <row r="525" spans="1:14" ht="30">
      <c r="A525" s="723">
        <v>4</v>
      </c>
      <c r="B525" s="1387" t="s">
        <v>1908</v>
      </c>
      <c r="C525" s="1111" t="s">
        <v>212</v>
      </c>
      <c r="D525" s="1112">
        <v>18.010000000000002</v>
      </c>
      <c r="E525" s="1974"/>
      <c r="F525" s="1974"/>
      <c r="G525" s="701">
        <v>0</v>
      </c>
      <c r="H525" s="701" t="s">
        <v>590</v>
      </c>
      <c r="I525" s="701">
        <v>1</v>
      </c>
      <c r="J525" s="701" t="s">
        <v>590</v>
      </c>
      <c r="K525" s="1273">
        <v>1</v>
      </c>
      <c r="L525" s="1972"/>
      <c r="M525" s="698" t="s">
        <v>929</v>
      </c>
      <c r="N525" s="1357"/>
    </row>
    <row r="526" spans="1:14" ht="30">
      <c r="A526" s="723">
        <v>5</v>
      </c>
      <c r="B526" s="1387" t="s">
        <v>1909</v>
      </c>
      <c r="C526" s="1111" t="s">
        <v>212</v>
      </c>
      <c r="D526" s="1112">
        <v>3</v>
      </c>
      <c r="E526" s="1974"/>
      <c r="F526" s="1974"/>
      <c r="G526" s="701">
        <v>1</v>
      </c>
      <c r="H526" s="1386" t="s">
        <v>590</v>
      </c>
      <c r="I526" s="701" t="s">
        <v>590</v>
      </c>
      <c r="J526" s="1386" t="s">
        <v>590</v>
      </c>
      <c r="K526" s="1273">
        <v>1</v>
      </c>
      <c r="L526" s="1972"/>
      <c r="M526" s="1388" t="s">
        <v>840</v>
      </c>
      <c r="N526" s="1357" t="s">
        <v>44</v>
      </c>
    </row>
    <row r="527" spans="1:14" ht="30">
      <c r="A527" s="723">
        <v>6</v>
      </c>
      <c r="B527" s="1387" t="s">
        <v>1910</v>
      </c>
      <c r="C527" s="1111" t="s">
        <v>212</v>
      </c>
      <c r="D527" s="1112">
        <v>8</v>
      </c>
      <c r="E527" s="1974"/>
      <c r="F527" s="1974"/>
      <c r="G527" s="701">
        <v>0</v>
      </c>
      <c r="H527" s="701" t="s">
        <v>590</v>
      </c>
      <c r="I527" s="701">
        <v>0.8</v>
      </c>
      <c r="J527" s="701" t="s">
        <v>590</v>
      </c>
      <c r="K527" s="1273">
        <v>0.8</v>
      </c>
      <c r="L527" s="1972"/>
      <c r="M527" s="698" t="s">
        <v>21</v>
      </c>
      <c r="N527" s="1357"/>
    </row>
    <row r="528" spans="1:14" ht="60">
      <c r="A528" s="723">
        <v>7</v>
      </c>
      <c r="B528" s="1385" t="s">
        <v>1911</v>
      </c>
      <c r="C528" s="1111" t="s">
        <v>212</v>
      </c>
      <c r="D528" s="1112">
        <v>90.44</v>
      </c>
      <c r="E528" s="1974"/>
      <c r="F528" s="1974"/>
      <c r="G528" s="701">
        <v>0</v>
      </c>
      <c r="H528" s="701" t="s">
        <v>590</v>
      </c>
      <c r="I528" s="701">
        <v>0.09</v>
      </c>
      <c r="J528" s="701" t="s">
        <v>590</v>
      </c>
      <c r="K528" s="1273">
        <v>0.09</v>
      </c>
      <c r="L528" s="1972"/>
      <c r="M528" s="698" t="s">
        <v>21</v>
      </c>
      <c r="N528" s="1357"/>
    </row>
    <row r="529" spans="1:14" ht="30">
      <c r="A529" s="723">
        <v>8</v>
      </c>
      <c r="B529" s="1389" t="s">
        <v>1912</v>
      </c>
      <c r="C529" s="717" t="s">
        <v>17</v>
      </c>
      <c r="D529" s="1112">
        <v>20.58</v>
      </c>
      <c r="E529" s="1384" t="s">
        <v>1913</v>
      </c>
      <c r="F529" s="1384" t="s">
        <v>1914</v>
      </c>
      <c r="G529" s="1390">
        <v>1</v>
      </c>
      <c r="H529" s="1386" t="s">
        <v>590</v>
      </c>
      <c r="I529" s="1390" t="s">
        <v>590</v>
      </c>
      <c r="J529" s="1386" t="s">
        <v>590</v>
      </c>
      <c r="K529" s="1390">
        <v>1</v>
      </c>
      <c r="L529" s="1972" t="s">
        <v>1905</v>
      </c>
      <c r="M529" s="1388" t="s">
        <v>840</v>
      </c>
      <c r="N529" s="1357" t="s">
        <v>44</v>
      </c>
    </row>
    <row r="530" spans="1:14" ht="45">
      <c r="A530" s="723">
        <v>9</v>
      </c>
      <c r="B530" s="1389" t="s">
        <v>1915</v>
      </c>
      <c r="C530" s="717" t="s">
        <v>17</v>
      </c>
      <c r="D530" s="1112">
        <v>21.08</v>
      </c>
      <c r="E530" s="1384" t="s">
        <v>590</v>
      </c>
      <c r="F530" s="1384" t="s">
        <v>590</v>
      </c>
      <c r="G530" s="1390">
        <v>0</v>
      </c>
      <c r="H530" s="1386" t="s">
        <v>590</v>
      </c>
      <c r="I530" s="1390">
        <v>0</v>
      </c>
      <c r="J530" s="1386" t="s">
        <v>590</v>
      </c>
      <c r="K530" s="1390">
        <v>0</v>
      </c>
      <c r="L530" s="1972"/>
      <c r="M530" s="698" t="s">
        <v>929</v>
      </c>
      <c r="N530" s="1357"/>
    </row>
    <row r="531" spans="1:14" ht="45">
      <c r="A531" s="723">
        <v>10</v>
      </c>
      <c r="B531" s="1389" t="s">
        <v>1916</v>
      </c>
      <c r="C531" s="717" t="s">
        <v>17</v>
      </c>
      <c r="D531" s="1114">
        <v>41.06</v>
      </c>
      <c r="E531" s="1384" t="s">
        <v>590</v>
      </c>
      <c r="F531" s="1384" t="s">
        <v>590</v>
      </c>
      <c r="G531" s="1390">
        <v>0</v>
      </c>
      <c r="H531" s="1386" t="s">
        <v>590</v>
      </c>
      <c r="I531" s="1390">
        <v>0</v>
      </c>
      <c r="J531" s="1386" t="s">
        <v>590</v>
      </c>
      <c r="K531" s="1390">
        <v>0</v>
      </c>
      <c r="L531" s="1972"/>
      <c r="M531" s="698" t="s">
        <v>929</v>
      </c>
      <c r="N531" s="1357"/>
    </row>
    <row r="532" spans="1:14" ht="45">
      <c r="A532" s="723">
        <v>11</v>
      </c>
      <c r="B532" s="1389" t="s">
        <v>1917</v>
      </c>
      <c r="C532" s="717" t="s">
        <v>17</v>
      </c>
      <c r="D532" s="1114">
        <v>2</v>
      </c>
      <c r="E532" s="1384" t="s">
        <v>1913</v>
      </c>
      <c r="F532" s="1384" t="s">
        <v>1918</v>
      </c>
      <c r="G532" s="1390">
        <v>1</v>
      </c>
      <c r="H532" s="1386" t="s">
        <v>590</v>
      </c>
      <c r="I532" s="1390" t="s">
        <v>590</v>
      </c>
      <c r="J532" s="1386" t="s">
        <v>590</v>
      </c>
      <c r="K532" s="1390">
        <v>1</v>
      </c>
      <c r="L532" s="1972"/>
      <c r="M532" s="1388" t="s">
        <v>840</v>
      </c>
      <c r="N532" s="1357" t="s">
        <v>44</v>
      </c>
    </row>
    <row r="533" spans="1:14" ht="45">
      <c r="A533" s="723">
        <v>12</v>
      </c>
      <c r="B533" s="1389" t="s">
        <v>1919</v>
      </c>
      <c r="C533" s="717" t="s">
        <v>17</v>
      </c>
      <c r="D533" s="1114">
        <v>2.4300000000000002</v>
      </c>
      <c r="E533" s="1384" t="s">
        <v>1913</v>
      </c>
      <c r="F533" s="1384" t="s">
        <v>1914</v>
      </c>
      <c r="G533" s="1390">
        <v>1</v>
      </c>
      <c r="H533" s="1386" t="s">
        <v>590</v>
      </c>
      <c r="I533" s="1390" t="s">
        <v>590</v>
      </c>
      <c r="J533" s="1386" t="s">
        <v>590</v>
      </c>
      <c r="K533" s="1390">
        <v>1</v>
      </c>
      <c r="L533" s="1972"/>
      <c r="M533" s="1388" t="s">
        <v>840</v>
      </c>
      <c r="N533" s="1357" t="s">
        <v>44</v>
      </c>
    </row>
    <row r="534" spans="1:14" ht="30">
      <c r="A534" s="723">
        <v>13</v>
      </c>
      <c r="B534" s="1389" t="s">
        <v>1920</v>
      </c>
      <c r="C534" s="717" t="s">
        <v>17</v>
      </c>
      <c r="D534" s="1114">
        <v>17.89</v>
      </c>
      <c r="E534" s="1384" t="s">
        <v>590</v>
      </c>
      <c r="F534" s="1384" t="s">
        <v>590</v>
      </c>
      <c r="G534" s="1390">
        <v>0</v>
      </c>
      <c r="H534" s="1386" t="s">
        <v>590</v>
      </c>
      <c r="I534" s="1390">
        <v>0</v>
      </c>
      <c r="J534" s="1386" t="s">
        <v>590</v>
      </c>
      <c r="K534" s="1390">
        <v>0</v>
      </c>
      <c r="L534" s="1972"/>
      <c r="M534" s="698" t="s">
        <v>929</v>
      </c>
      <c r="N534" s="1357"/>
    </row>
    <row r="535" spans="1:14" ht="45">
      <c r="A535" s="723">
        <v>14</v>
      </c>
      <c r="B535" s="1389" t="s">
        <v>1921</v>
      </c>
      <c r="C535" s="717" t="s">
        <v>17</v>
      </c>
      <c r="D535" s="1114">
        <v>22.01</v>
      </c>
      <c r="E535" s="1384" t="s">
        <v>590</v>
      </c>
      <c r="F535" s="1384" t="s">
        <v>590</v>
      </c>
      <c r="G535" s="1390">
        <v>0</v>
      </c>
      <c r="H535" s="1386" t="s">
        <v>590</v>
      </c>
      <c r="I535" s="1390">
        <v>1</v>
      </c>
      <c r="J535" s="1386" t="s">
        <v>590</v>
      </c>
      <c r="K535" s="1390">
        <v>1</v>
      </c>
      <c r="L535" s="1972"/>
      <c r="M535" s="698" t="s">
        <v>840</v>
      </c>
      <c r="N535" s="1357"/>
    </row>
    <row r="536" spans="1:14" ht="45">
      <c r="A536" s="723">
        <v>15</v>
      </c>
      <c r="B536" s="1389" t="s">
        <v>1922</v>
      </c>
      <c r="C536" s="717" t="s">
        <v>17</v>
      </c>
      <c r="D536" s="1112">
        <v>7.98</v>
      </c>
      <c r="E536" s="1384" t="s">
        <v>1913</v>
      </c>
      <c r="F536" s="1384" t="s">
        <v>1923</v>
      </c>
      <c r="G536" s="1390">
        <v>1</v>
      </c>
      <c r="H536" s="1386" t="s">
        <v>590</v>
      </c>
      <c r="I536" s="1390" t="s">
        <v>590</v>
      </c>
      <c r="J536" s="1375"/>
      <c r="K536" s="1390">
        <v>1</v>
      </c>
      <c r="L536" s="1972"/>
      <c r="M536" s="1388" t="s">
        <v>840</v>
      </c>
      <c r="N536" s="1357" t="s">
        <v>44</v>
      </c>
    </row>
    <row r="537" spans="1:14" ht="45">
      <c r="A537" s="723">
        <v>16</v>
      </c>
      <c r="B537" s="1391" t="s">
        <v>1680</v>
      </c>
      <c r="C537" s="1382" t="s">
        <v>212</v>
      </c>
      <c r="D537" s="1392">
        <v>3.61</v>
      </c>
      <c r="E537" s="1975">
        <v>45835</v>
      </c>
      <c r="F537" s="1975">
        <v>46049</v>
      </c>
      <c r="G537" s="1108">
        <v>1</v>
      </c>
      <c r="H537" s="1357"/>
      <c r="I537" s="1108" t="s">
        <v>590</v>
      </c>
      <c r="J537" s="698"/>
      <c r="K537" s="1106">
        <v>1</v>
      </c>
      <c r="L537" s="1972"/>
      <c r="M537" s="1388" t="s">
        <v>840</v>
      </c>
      <c r="N537" s="1357" t="s">
        <v>44</v>
      </c>
    </row>
    <row r="538" spans="1:14" ht="30">
      <c r="A538" s="723">
        <v>17</v>
      </c>
      <c r="B538" s="1391" t="s">
        <v>1681</v>
      </c>
      <c r="C538" s="1382" t="s">
        <v>212</v>
      </c>
      <c r="D538" s="1392">
        <v>4.1399999999999997</v>
      </c>
      <c r="E538" s="1975"/>
      <c r="F538" s="1975"/>
      <c r="G538" s="1375">
        <v>1</v>
      </c>
      <c r="H538" s="1377"/>
      <c r="I538" s="1108" t="s">
        <v>590</v>
      </c>
      <c r="J538" s="1377"/>
      <c r="K538" s="1106">
        <v>1</v>
      </c>
      <c r="L538" s="1972"/>
      <c r="M538" s="1388" t="s">
        <v>840</v>
      </c>
      <c r="N538" s="1357" t="s">
        <v>44</v>
      </c>
    </row>
    <row r="539" spans="1:14" ht="45">
      <c r="A539" s="723">
        <v>18</v>
      </c>
      <c r="B539" s="1391" t="s">
        <v>1682</v>
      </c>
      <c r="C539" s="1382" t="s">
        <v>212</v>
      </c>
      <c r="D539" s="1392">
        <v>3.61</v>
      </c>
      <c r="E539" s="1975"/>
      <c r="F539" s="1975"/>
      <c r="G539" s="1375">
        <v>1</v>
      </c>
      <c r="H539" s="1377"/>
      <c r="I539" s="1108" t="s">
        <v>590</v>
      </c>
      <c r="J539" s="1377"/>
      <c r="K539" s="1106">
        <v>1</v>
      </c>
      <c r="L539" s="1972"/>
      <c r="M539" s="1388" t="s">
        <v>840</v>
      </c>
      <c r="N539" s="1357" t="s">
        <v>44</v>
      </c>
    </row>
    <row r="540" spans="1:14" ht="45">
      <c r="A540" s="723">
        <v>19</v>
      </c>
      <c r="B540" s="1391" t="s">
        <v>1683</v>
      </c>
      <c r="C540" s="1382" t="s">
        <v>212</v>
      </c>
      <c r="D540" s="1392">
        <v>7.88</v>
      </c>
      <c r="E540" s="1975"/>
      <c r="F540" s="1975"/>
      <c r="G540" s="1375">
        <v>1</v>
      </c>
      <c r="H540" s="1377"/>
      <c r="I540" s="1108" t="s">
        <v>590</v>
      </c>
      <c r="J540" s="1383"/>
      <c r="K540" s="1106">
        <v>1</v>
      </c>
      <c r="L540" s="1972"/>
      <c r="M540" s="1388" t="s">
        <v>840</v>
      </c>
      <c r="N540" s="1357" t="s">
        <v>44</v>
      </c>
    </row>
    <row r="541" spans="1:14" ht="45">
      <c r="A541" s="723">
        <v>20</v>
      </c>
      <c r="B541" s="1391" t="s">
        <v>1684</v>
      </c>
      <c r="C541" s="1382" t="s">
        <v>212</v>
      </c>
      <c r="D541" s="1392">
        <v>11.77</v>
      </c>
      <c r="E541" s="1975">
        <v>45835</v>
      </c>
      <c r="F541" s="1975">
        <v>46049</v>
      </c>
      <c r="G541" s="1106">
        <v>0.5</v>
      </c>
      <c r="H541" s="1377"/>
      <c r="I541" s="1375">
        <v>0.3</v>
      </c>
      <c r="J541" s="1377"/>
      <c r="K541" s="1106">
        <v>0.8</v>
      </c>
      <c r="L541" s="1973" t="s">
        <v>1905</v>
      </c>
      <c r="M541" s="698" t="s">
        <v>21</v>
      </c>
      <c r="N541" s="1357" t="s">
        <v>44</v>
      </c>
    </row>
    <row r="542" spans="1:14" ht="45">
      <c r="A542" s="723">
        <v>21</v>
      </c>
      <c r="B542" s="1391" t="s">
        <v>1685</v>
      </c>
      <c r="C542" s="1382" t="s">
        <v>212</v>
      </c>
      <c r="D542" s="1392">
        <v>9.44</v>
      </c>
      <c r="E542" s="1975"/>
      <c r="F542" s="1975"/>
      <c r="G542" s="1106">
        <v>1</v>
      </c>
      <c r="H542" s="1377"/>
      <c r="I542" s="1375" t="s">
        <v>590</v>
      </c>
      <c r="J542" s="1377"/>
      <c r="K542" s="1106">
        <v>1</v>
      </c>
      <c r="L542" s="1973"/>
      <c r="M542" s="1388" t="s">
        <v>840</v>
      </c>
      <c r="N542" s="1357" t="s">
        <v>44</v>
      </c>
    </row>
    <row r="543" spans="1:14" ht="45">
      <c r="A543" s="723">
        <v>22</v>
      </c>
      <c r="B543" s="1391" t="s">
        <v>1686</v>
      </c>
      <c r="C543" s="1382" t="s">
        <v>212</v>
      </c>
      <c r="D543" s="1392">
        <v>1.84</v>
      </c>
      <c r="E543" s="1975"/>
      <c r="F543" s="1975"/>
      <c r="G543" s="1106">
        <v>1</v>
      </c>
      <c r="H543" s="1377"/>
      <c r="I543" s="1375" t="s">
        <v>590</v>
      </c>
      <c r="J543" s="1377"/>
      <c r="K543" s="1106">
        <v>1</v>
      </c>
      <c r="L543" s="1973"/>
      <c r="M543" s="1388" t="s">
        <v>840</v>
      </c>
      <c r="N543" s="1357" t="s">
        <v>44</v>
      </c>
    </row>
    <row r="544" spans="1:14" ht="30">
      <c r="A544" s="723">
        <v>23</v>
      </c>
      <c r="B544" s="1391" t="s">
        <v>1687</v>
      </c>
      <c r="C544" s="1382" t="s">
        <v>212</v>
      </c>
      <c r="D544" s="1392">
        <v>6.02</v>
      </c>
      <c r="E544" s="1975"/>
      <c r="F544" s="1975"/>
      <c r="G544" s="1106">
        <v>1</v>
      </c>
      <c r="H544" s="1377"/>
      <c r="I544" s="1375" t="s">
        <v>590</v>
      </c>
      <c r="J544" s="1377"/>
      <c r="K544" s="1106">
        <v>1</v>
      </c>
      <c r="L544" s="1973"/>
      <c r="M544" s="1388" t="s">
        <v>840</v>
      </c>
      <c r="N544" s="1357" t="s">
        <v>44</v>
      </c>
    </row>
    <row r="545" spans="1:15" ht="45">
      <c r="A545" s="723">
        <v>24</v>
      </c>
      <c r="B545" s="1391" t="s">
        <v>1688</v>
      </c>
      <c r="C545" s="1382" t="s">
        <v>212</v>
      </c>
      <c r="D545" s="1392">
        <v>7.1</v>
      </c>
      <c r="E545" s="1975"/>
      <c r="F545" s="1975"/>
      <c r="G545" s="1106">
        <v>0.8</v>
      </c>
      <c r="H545" s="1377"/>
      <c r="I545" s="1375">
        <v>0.2</v>
      </c>
      <c r="J545" s="1377"/>
      <c r="K545" s="1106">
        <v>1</v>
      </c>
      <c r="L545" s="1973"/>
      <c r="M545" s="698" t="s">
        <v>840</v>
      </c>
      <c r="N545" s="1357" t="s">
        <v>44</v>
      </c>
    </row>
    <row r="546" spans="1:15" ht="45">
      <c r="A546" s="723">
        <v>25</v>
      </c>
      <c r="B546" s="1391" t="s">
        <v>1689</v>
      </c>
      <c r="C546" s="1382" t="s">
        <v>212</v>
      </c>
      <c r="D546" s="1392">
        <v>10.050000000000001</v>
      </c>
      <c r="E546" s="1975"/>
      <c r="F546" s="1975"/>
      <c r="G546" s="1110">
        <v>1</v>
      </c>
      <c r="H546" s="1377"/>
      <c r="I546" s="1375" t="s">
        <v>590</v>
      </c>
      <c r="J546" s="1377"/>
      <c r="K546" s="1106">
        <v>1</v>
      </c>
      <c r="L546" s="1973"/>
      <c r="M546" s="698" t="s">
        <v>21</v>
      </c>
      <c r="N546" s="1357" t="s">
        <v>44</v>
      </c>
    </row>
    <row r="547" spans="1:15" ht="45">
      <c r="A547" s="723">
        <v>26</v>
      </c>
      <c r="B547" s="1391" t="s">
        <v>1690</v>
      </c>
      <c r="C547" s="1382" t="s">
        <v>212</v>
      </c>
      <c r="D547" s="1392">
        <v>70.45</v>
      </c>
      <c r="E547" s="1975"/>
      <c r="F547" s="1975"/>
      <c r="G547" s="1110">
        <v>0.05</v>
      </c>
      <c r="H547" s="1377"/>
      <c r="I547" s="1375">
        <v>0.2</v>
      </c>
      <c r="J547" s="1377"/>
      <c r="K547" s="1106">
        <v>0.25</v>
      </c>
      <c r="L547" s="1973"/>
      <c r="M547" s="698" t="s">
        <v>21</v>
      </c>
      <c r="N547" s="1357" t="s">
        <v>44</v>
      </c>
    </row>
    <row r="548" spans="1:15" ht="45">
      <c r="A548" s="723">
        <v>27</v>
      </c>
      <c r="B548" s="1391" t="s">
        <v>1691</v>
      </c>
      <c r="C548" s="1382" t="s">
        <v>212</v>
      </c>
      <c r="D548" s="1392">
        <v>5.88</v>
      </c>
      <c r="E548" s="1975"/>
      <c r="F548" s="1975"/>
      <c r="G548" s="1110">
        <v>1</v>
      </c>
      <c r="H548" s="1377"/>
      <c r="I548" s="1375" t="s">
        <v>590</v>
      </c>
      <c r="J548" s="1377"/>
      <c r="K548" s="1106">
        <v>1</v>
      </c>
      <c r="L548" s="1973"/>
      <c r="M548" s="698" t="s">
        <v>21</v>
      </c>
      <c r="N548" s="1357" t="s">
        <v>44</v>
      </c>
    </row>
    <row r="551" spans="1:15" ht="15.75">
      <c r="A551" s="1809" t="s">
        <v>2392</v>
      </c>
      <c r="B551" s="1809"/>
      <c r="C551" s="1809"/>
      <c r="D551" s="1809"/>
      <c r="E551" s="1809"/>
      <c r="F551" s="1809"/>
      <c r="G551" s="1809"/>
      <c r="H551" s="1809"/>
      <c r="I551" s="1809"/>
      <c r="J551" s="1809"/>
      <c r="K551" s="1809"/>
      <c r="L551" s="1809"/>
      <c r="M551" s="1809"/>
      <c r="N551" s="1809"/>
      <c r="O551" s="1809"/>
    </row>
    <row r="552" spans="1:15" ht="15.75">
      <c r="A552" s="1814" t="s">
        <v>1692</v>
      </c>
      <c r="B552" s="1814"/>
      <c r="C552" s="1814"/>
      <c r="D552" s="1814"/>
      <c r="E552" s="1814"/>
      <c r="F552" s="1814"/>
      <c r="G552" s="1814"/>
      <c r="H552" s="1226"/>
      <c r="I552" s="1356" t="s">
        <v>1693</v>
      </c>
      <c r="J552" s="1104"/>
      <c r="K552" s="1226"/>
      <c r="L552" s="1226"/>
      <c r="M552" s="1226"/>
      <c r="N552" s="1226"/>
      <c r="O552" s="1219"/>
    </row>
    <row r="553" spans="1:15" ht="15.75">
      <c r="A553" s="1226" t="s">
        <v>1675</v>
      </c>
      <c r="B553" s="1226"/>
      <c r="C553" s="1226"/>
      <c r="D553" s="1226"/>
      <c r="E553" s="1226"/>
      <c r="F553" s="1226"/>
      <c r="G553" s="1226"/>
      <c r="H553" s="1226"/>
      <c r="I553" s="1356" t="s">
        <v>1694</v>
      </c>
      <c r="J553" s="1104"/>
      <c r="K553" s="1226"/>
      <c r="L553" s="1226"/>
      <c r="M553" s="1226"/>
      <c r="N553" s="1226"/>
      <c r="O553" s="1219"/>
    </row>
    <row r="554" spans="1:15" ht="15.75">
      <c r="A554" s="1226" t="s">
        <v>1677</v>
      </c>
      <c r="B554" s="1226"/>
      <c r="C554" s="1226"/>
      <c r="D554" s="1226"/>
      <c r="E554" s="1226"/>
      <c r="F554" s="1226"/>
      <c r="G554" s="1226"/>
      <c r="H554" s="1226"/>
      <c r="I554" s="1356" t="s">
        <v>1695</v>
      </c>
      <c r="J554" s="1226"/>
      <c r="K554" s="1226"/>
      <c r="L554" s="1226"/>
      <c r="M554" s="1226"/>
      <c r="N554" s="1226"/>
      <c r="O554" s="1104"/>
    </row>
    <row r="555" spans="1:15" ht="15.75">
      <c r="A555" s="1219" t="s">
        <v>1650</v>
      </c>
      <c r="B555" s="1223"/>
      <c r="C555" s="1223"/>
      <c r="D555" s="1224"/>
      <c r="E555" s="1223"/>
      <c r="F555" s="1223"/>
      <c r="G555" s="1223"/>
      <c r="H555" s="1223"/>
      <c r="I555" s="1223"/>
      <c r="J555" s="1223"/>
      <c r="K555" s="1223"/>
      <c r="L555" s="1223"/>
      <c r="M555" s="1223"/>
      <c r="N555" s="1224"/>
      <c r="O555" s="1223"/>
    </row>
    <row r="556" spans="1:15" ht="15.75">
      <c r="A556" s="1219" t="s">
        <v>1679</v>
      </c>
      <c r="B556" s="1223"/>
      <c r="C556" s="1223"/>
      <c r="D556" s="1224"/>
      <c r="E556" s="1223"/>
      <c r="F556" s="1223"/>
      <c r="G556" s="1223"/>
      <c r="H556" s="1223"/>
      <c r="I556" s="1223"/>
      <c r="J556" s="1223"/>
      <c r="K556" s="1223"/>
      <c r="L556" s="1223"/>
      <c r="M556" s="1223"/>
      <c r="N556" s="1224"/>
      <c r="O556" s="1223"/>
    </row>
    <row r="557" spans="1:15" ht="15.75">
      <c r="A557" s="1964" t="s">
        <v>1696</v>
      </c>
      <c r="B557" s="1964"/>
      <c r="C557" s="1964"/>
      <c r="D557" s="1964"/>
      <c r="E557" s="1964"/>
      <c r="F557" s="1964"/>
      <c r="G557" s="1964"/>
      <c r="H557" s="1964"/>
      <c r="I557" s="1964"/>
      <c r="J557" s="1964"/>
      <c r="K557" s="1964"/>
      <c r="L557" s="1964"/>
      <c r="M557" s="1964"/>
      <c r="N557" s="1964"/>
      <c r="O557" s="1964"/>
    </row>
    <row r="558" spans="1:15" ht="15.75">
      <c r="A558" s="1394"/>
      <c r="B558" s="1394"/>
      <c r="C558" s="1394"/>
      <c r="D558" s="1394"/>
      <c r="E558" s="1394"/>
      <c r="F558" s="1394"/>
      <c r="G558" s="1394"/>
      <c r="H558" s="1394"/>
      <c r="I558" s="1394"/>
      <c r="J558" s="1394"/>
      <c r="K558" s="1394"/>
      <c r="L558" s="1394"/>
      <c r="M558" s="1394"/>
      <c r="N558" s="1394"/>
      <c r="O558" s="1394"/>
    </row>
    <row r="559" spans="1:15" ht="31.5" customHeight="1">
      <c r="A559" s="1801" t="s">
        <v>3</v>
      </c>
      <c r="B559" s="1801" t="s">
        <v>317</v>
      </c>
      <c r="C559" s="1803" t="s">
        <v>5</v>
      </c>
      <c r="D559" s="1804"/>
      <c r="E559" s="1801" t="s">
        <v>837</v>
      </c>
      <c r="F559" s="1801" t="s">
        <v>7</v>
      </c>
      <c r="G559" s="1801" t="s">
        <v>403</v>
      </c>
      <c r="H559" s="1810" t="s">
        <v>9</v>
      </c>
      <c r="I559" s="1811"/>
      <c r="J559" s="1810" t="s">
        <v>808</v>
      </c>
      <c r="K559" s="1811"/>
      <c r="L559" s="1810" t="s">
        <v>147</v>
      </c>
      <c r="M559" s="1811"/>
      <c r="N559" s="1812" t="s">
        <v>12</v>
      </c>
      <c r="O559" s="1823" t="s">
        <v>445</v>
      </c>
    </row>
    <row r="560" spans="1:15">
      <c r="A560" s="1802"/>
      <c r="B560" s="1802"/>
      <c r="C560" s="1805"/>
      <c r="D560" s="1806"/>
      <c r="E560" s="1802"/>
      <c r="F560" s="1802"/>
      <c r="G560" s="1802"/>
      <c r="H560" s="1354" t="s">
        <v>337</v>
      </c>
      <c r="I560" s="1354" t="s">
        <v>75</v>
      </c>
      <c r="J560" s="1354" t="s">
        <v>337</v>
      </c>
      <c r="K560" s="1354" t="s">
        <v>75</v>
      </c>
      <c r="L560" s="1354" t="s">
        <v>337</v>
      </c>
      <c r="M560" s="1354" t="s">
        <v>75</v>
      </c>
      <c r="N560" s="1813"/>
      <c r="O560" s="1824"/>
    </row>
    <row r="561" spans="1:15">
      <c r="A561" s="1220">
        <v>1</v>
      </c>
      <c r="B561" s="696">
        <v>2</v>
      </c>
      <c r="C561" s="1967">
        <v>3</v>
      </c>
      <c r="D561" s="1968"/>
      <c r="E561" s="1220">
        <v>4</v>
      </c>
      <c r="F561" s="1220">
        <v>5</v>
      </c>
      <c r="G561" s="1220">
        <v>6</v>
      </c>
      <c r="H561" s="1220">
        <v>7</v>
      </c>
      <c r="I561" s="1220">
        <v>8</v>
      </c>
      <c r="J561" s="1220">
        <v>9</v>
      </c>
      <c r="K561" s="1220">
        <v>10</v>
      </c>
      <c r="L561" s="1220">
        <v>11</v>
      </c>
      <c r="M561" s="1220">
        <v>12</v>
      </c>
      <c r="N561" s="1220">
        <v>13</v>
      </c>
      <c r="O561" s="1220">
        <v>14</v>
      </c>
    </row>
    <row r="562" spans="1:15" ht="47.25">
      <c r="A562" s="1373">
        <v>1</v>
      </c>
      <c r="B562" s="1374" t="s">
        <v>1697</v>
      </c>
      <c r="C562" s="1393">
        <v>30</v>
      </c>
      <c r="D562" s="1382" t="s">
        <v>212</v>
      </c>
      <c r="E562" s="1376">
        <v>259355.69</v>
      </c>
      <c r="F562" s="1977">
        <v>45821</v>
      </c>
      <c r="G562" s="1977">
        <v>46035</v>
      </c>
      <c r="H562" s="1108">
        <v>1</v>
      </c>
      <c r="I562" s="1815" t="s">
        <v>590</v>
      </c>
      <c r="J562" s="1108" t="s">
        <v>590</v>
      </c>
      <c r="K562" s="1815" t="s">
        <v>590</v>
      </c>
      <c r="L562" s="1106">
        <v>1</v>
      </c>
      <c r="M562" s="1815" t="s">
        <v>1924</v>
      </c>
      <c r="N562" s="698" t="s">
        <v>1698</v>
      </c>
      <c r="O562" s="1357" t="s">
        <v>44</v>
      </c>
    </row>
    <row r="563" spans="1:15" ht="63">
      <c r="A563" s="717">
        <v>2</v>
      </c>
      <c r="B563" s="1374" t="s">
        <v>1699</v>
      </c>
      <c r="C563" s="1393">
        <v>100</v>
      </c>
      <c r="D563" s="1382" t="s">
        <v>212</v>
      </c>
      <c r="E563" s="1376">
        <v>386896.83</v>
      </c>
      <c r="F563" s="1978"/>
      <c r="G563" s="1978"/>
      <c r="H563" s="1108">
        <v>1</v>
      </c>
      <c r="I563" s="1976"/>
      <c r="J563" s="1108" t="s">
        <v>590</v>
      </c>
      <c r="K563" s="1976"/>
      <c r="L563" s="1106">
        <v>1</v>
      </c>
      <c r="M563" s="1976"/>
      <c r="N563" s="698" t="s">
        <v>1698</v>
      </c>
      <c r="O563" s="1357" t="s">
        <v>44</v>
      </c>
    </row>
    <row r="564" spans="1:15" ht="63">
      <c r="A564" s="1373">
        <v>3</v>
      </c>
      <c r="B564" s="1374" t="s">
        <v>1700</v>
      </c>
      <c r="C564" s="1393">
        <v>40</v>
      </c>
      <c r="D564" s="1382" t="s">
        <v>212</v>
      </c>
      <c r="E564" s="1376">
        <v>154811.1</v>
      </c>
      <c r="F564" s="1978"/>
      <c r="G564" s="1978"/>
      <c r="H564" s="1108">
        <v>1</v>
      </c>
      <c r="I564" s="1976"/>
      <c r="J564" s="1108" t="s">
        <v>590</v>
      </c>
      <c r="K564" s="1976"/>
      <c r="L564" s="1106">
        <v>1</v>
      </c>
      <c r="M564" s="1976"/>
      <c r="N564" s="698" t="s">
        <v>1698</v>
      </c>
      <c r="O564" s="1357" t="s">
        <v>44</v>
      </c>
    </row>
    <row r="565" spans="1:15" ht="47.25">
      <c r="A565" s="717">
        <v>4</v>
      </c>
      <c r="B565" s="1374" t="s">
        <v>1701</v>
      </c>
      <c r="C565" s="1393">
        <v>77</v>
      </c>
      <c r="D565" s="1382" t="s">
        <v>212</v>
      </c>
      <c r="E565" s="1376">
        <v>812604.91</v>
      </c>
      <c r="F565" s="1979"/>
      <c r="G565" s="1979"/>
      <c r="H565" s="1108">
        <v>1</v>
      </c>
      <c r="I565" s="1816"/>
      <c r="J565" s="1108" t="s">
        <v>590</v>
      </c>
      <c r="K565" s="1816"/>
      <c r="L565" s="1106">
        <v>1</v>
      </c>
      <c r="M565" s="1816"/>
      <c r="N565" s="698" t="s">
        <v>1698</v>
      </c>
      <c r="O565" s="1357" t="s">
        <v>44</v>
      </c>
    </row>
  </sheetData>
  <mergeCells count="409">
    <mergeCell ref="M562:M565"/>
    <mergeCell ref="K562:K565"/>
    <mergeCell ref="B559:B560"/>
    <mergeCell ref="C559:D560"/>
    <mergeCell ref="F562:F565"/>
    <mergeCell ref="G562:G565"/>
    <mergeCell ref="C561:D561"/>
    <mergeCell ref="I562:I565"/>
    <mergeCell ref="N519:N520"/>
    <mergeCell ref="A551:O551"/>
    <mergeCell ref="A557:O557"/>
    <mergeCell ref="H559:I559"/>
    <mergeCell ref="J559:K559"/>
    <mergeCell ref="L559:M559"/>
    <mergeCell ref="N559:N560"/>
    <mergeCell ref="O559:O560"/>
    <mergeCell ref="E559:E560"/>
    <mergeCell ref="F559:F560"/>
    <mergeCell ref="G559:G560"/>
    <mergeCell ref="A552:G552"/>
    <mergeCell ref="A559:A560"/>
    <mergeCell ref="E541:E548"/>
    <mergeCell ref="F541:F548"/>
    <mergeCell ref="L522:L528"/>
    <mergeCell ref="L529:L540"/>
    <mergeCell ref="L541:L548"/>
    <mergeCell ref="E522:E528"/>
    <mergeCell ref="F522:F528"/>
    <mergeCell ref="E537:E540"/>
    <mergeCell ref="F537:F540"/>
    <mergeCell ref="F496:F497"/>
    <mergeCell ref="G496:G497"/>
    <mergeCell ref="H496:I496"/>
    <mergeCell ref="A495:O495"/>
    <mergeCell ref="A519:A520"/>
    <mergeCell ref="B519:B520"/>
    <mergeCell ref="C519:C520"/>
    <mergeCell ref="D519:D520"/>
    <mergeCell ref="E519:E520"/>
    <mergeCell ref="O447:O448"/>
    <mergeCell ref="C449:D449"/>
    <mergeCell ref="A441:G441"/>
    <mergeCell ref="A447:A448"/>
    <mergeCell ref="B447:B448"/>
    <mergeCell ref="C447:D448"/>
    <mergeCell ref="E447:E448"/>
    <mergeCell ref="F478:F486"/>
    <mergeCell ref="G478:G486"/>
    <mergeCell ref="A468:O468"/>
    <mergeCell ref="A474:O474"/>
    <mergeCell ref="H475:I475"/>
    <mergeCell ref="J475:K475"/>
    <mergeCell ref="L475:M475"/>
    <mergeCell ref="N475:N476"/>
    <mergeCell ref="O475:O476"/>
    <mergeCell ref="C477:D477"/>
    <mergeCell ref="A475:A476"/>
    <mergeCell ref="B475:B476"/>
    <mergeCell ref="C475:D476"/>
    <mergeCell ref="E475:E476"/>
    <mergeCell ref="F475:F476"/>
    <mergeCell ref="G475:G476"/>
    <mergeCell ref="F461:F465"/>
    <mergeCell ref="G461:G465"/>
    <mergeCell ref="H447:I447"/>
    <mergeCell ref="J447:K447"/>
    <mergeCell ref="F450:F460"/>
    <mergeCell ref="G450:G460"/>
    <mergeCell ref="L447:M447"/>
    <mergeCell ref="F447:F448"/>
    <mergeCell ref="G447:G448"/>
    <mergeCell ref="A421:N421"/>
    <mergeCell ref="J422:J425"/>
    <mergeCell ref="L422:L425"/>
    <mergeCell ref="A426:N426"/>
    <mergeCell ref="H434:H437"/>
    <mergeCell ref="H427:H431"/>
    <mergeCell ref="H422:H425"/>
    <mergeCell ref="J427:J431"/>
    <mergeCell ref="L427:L431"/>
    <mergeCell ref="A433:N433"/>
    <mergeCell ref="J434:J437"/>
    <mergeCell ref="L434:L437"/>
    <mergeCell ref="A446:O446"/>
    <mergeCell ref="A440:O440"/>
    <mergeCell ref="N447:N448"/>
    <mergeCell ref="J362:J368"/>
    <mergeCell ref="L362:L368"/>
    <mergeCell ref="H369:H377"/>
    <mergeCell ref="J252:J262"/>
    <mergeCell ref="L252:L262"/>
    <mergeCell ref="H264:H270"/>
    <mergeCell ref="J264:J270"/>
    <mergeCell ref="L264:L270"/>
    <mergeCell ref="H252:H262"/>
    <mergeCell ref="A271:N271"/>
    <mergeCell ref="A272:A278"/>
    <mergeCell ref="J272:J278"/>
    <mergeCell ref="L272:L278"/>
    <mergeCell ref="H272:H278"/>
    <mergeCell ref="A264:A265"/>
    <mergeCell ref="A267:A270"/>
    <mergeCell ref="A316:A319"/>
    <mergeCell ref="A320:A322"/>
    <mergeCell ref="H329:H336"/>
    <mergeCell ref="J329:J336"/>
    <mergeCell ref="L329:L336"/>
    <mergeCell ref="H341:H346"/>
    <mergeCell ref="J341:J346"/>
    <mergeCell ref="H159:H165"/>
    <mergeCell ref="H166:H174"/>
    <mergeCell ref="L176:L185"/>
    <mergeCell ref="H176:H185"/>
    <mergeCell ref="H186:H194"/>
    <mergeCell ref="H195:H197"/>
    <mergeCell ref="H199:H203"/>
    <mergeCell ref="J199:J203"/>
    <mergeCell ref="H205:H210"/>
    <mergeCell ref="J205:J210"/>
    <mergeCell ref="L205:L210"/>
    <mergeCell ref="A409:A412"/>
    <mergeCell ref="D409:D412"/>
    <mergeCell ref="E409:E412"/>
    <mergeCell ref="F409:F412"/>
    <mergeCell ref="A414:A417"/>
    <mergeCell ref="D414:D417"/>
    <mergeCell ref="E414:E417"/>
    <mergeCell ref="F414:F417"/>
    <mergeCell ref="A395:A397"/>
    <mergeCell ref="A398:A402"/>
    <mergeCell ref="A403:N403"/>
    <mergeCell ref="A404:N404"/>
    <mergeCell ref="A406:A408"/>
    <mergeCell ref="D406:D408"/>
    <mergeCell ref="E406:E408"/>
    <mergeCell ref="F406:F408"/>
    <mergeCell ref="H409:H420"/>
    <mergeCell ref="J409:J420"/>
    <mergeCell ref="L409:L420"/>
    <mergeCell ref="E418:E420"/>
    <mergeCell ref="F418:F420"/>
    <mergeCell ref="B142:N142"/>
    <mergeCell ref="A143:N143"/>
    <mergeCell ref="H148:H151"/>
    <mergeCell ref="J148:J151"/>
    <mergeCell ref="L148:L151"/>
    <mergeCell ref="J369:J377"/>
    <mergeCell ref="L369:L377"/>
    <mergeCell ref="H379:H388"/>
    <mergeCell ref="H405:H408"/>
    <mergeCell ref="J405:J408"/>
    <mergeCell ref="L405:L408"/>
    <mergeCell ref="A153:N153"/>
    <mergeCell ref="A154:A155"/>
    <mergeCell ref="B154:B155"/>
    <mergeCell ref="C154:C155"/>
    <mergeCell ref="D154:D155"/>
    <mergeCell ref="E154:E155"/>
    <mergeCell ref="F154:F155"/>
    <mergeCell ref="G154:H154"/>
    <mergeCell ref="I154:J154"/>
    <mergeCell ref="K154:L154"/>
    <mergeCell ref="A175:N175"/>
    <mergeCell ref="L199:L203"/>
    <mergeCell ref="M154:M155"/>
    <mergeCell ref="A137:N137"/>
    <mergeCell ref="A138:N138"/>
    <mergeCell ref="A139:A140"/>
    <mergeCell ref="B139:B140"/>
    <mergeCell ref="C139:C140"/>
    <mergeCell ref="D139:D140"/>
    <mergeCell ref="E139:E140"/>
    <mergeCell ref="F139:F140"/>
    <mergeCell ref="G139:H139"/>
    <mergeCell ref="I139:J139"/>
    <mergeCell ref="K139:L139"/>
    <mergeCell ref="M139:M140"/>
    <mergeCell ref="N139:N140"/>
    <mergeCell ref="N109:N112"/>
    <mergeCell ref="A115:K115"/>
    <mergeCell ref="A116:K116"/>
    <mergeCell ref="A118:K118"/>
    <mergeCell ref="N154:N155"/>
    <mergeCell ref="A157:N157"/>
    <mergeCell ref="A158:N158"/>
    <mergeCell ref="J159:J165"/>
    <mergeCell ref="L159:L165"/>
    <mergeCell ref="J119:K119"/>
    <mergeCell ref="A120:A121"/>
    <mergeCell ref="B120:B121"/>
    <mergeCell ref="C120:C121"/>
    <mergeCell ref="D120:E120"/>
    <mergeCell ref="F120:F121"/>
    <mergeCell ref="G120:G121"/>
    <mergeCell ref="H120:H121"/>
    <mergeCell ref="I120:J120"/>
    <mergeCell ref="K120:K121"/>
    <mergeCell ref="A126:L126"/>
    <mergeCell ref="A127:L127"/>
    <mergeCell ref="A129:L129"/>
    <mergeCell ref="K130:L130"/>
    <mergeCell ref="A131:A132"/>
    <mergeCell ref="N96:N97"/>
    <mergeCell ref="D100:D108"/>
    <mergeCell ref="H100:H108"/>
    <mergeCell ref="L100:L108"/>
    <mergeCell ref="J100:J108"/>
    <mergeCell ref="N100:N108"/>
    <mergeCell ref="A211:N211"/>
    <mergeCell ref="A213:N213"/>
    <mergeCell ref="A214:N214"/>
    <mergeCell ref="A198:N198"/>
    <mergeCell ref="J166:J174"/>
    <mergeCell ref="L166:L174"/>
    <mergeCell ref="J176:J185"/>
    <mergeCell ref="J186:J194"/>
    <mergeCell ref="L186:L194"/>
    <mergeCell ref="J195:J197"/>
    <mergeCell ref="L195:L197"/>
    <mergeCell ref="A204:N204"/>
    <mergeCell ref="F96:F97"/>
    <mergeCell ref="G96:H96"/>
    <mergeCell ref="I96:J96"/>
    <mergeCell ref="K96:L96"/>
    <mergeCell ref="M96:M97"/>
    <mergeCell ref="A96:A97"/>
    <mergeCell ref="A215:A218"/>
    <mergeCell ref="J216:J221"/>
    <mergeCell ref="L216:L221"/>
    <mergeCell ref="A219:A221"/>
    <mergeCell ref="A222:N222"/>
    <mergeCell ref="A223:A228"/>
    <mergeCell ref="J223:J228"/>
    <mergeCell ref="L223:L228"/>
    <mergeCell ref="H230:H236"/>
    <mergeCell ref="J230:J236"/>
    <mergeCell ref="L230:L236"/>
    <mergeCell ref="H216:H221"/>
    <mergeCell ref="H223:H228"/>
    <mergeCell ref="A230:A236"/>
    <mergeCell ref="K131:K132"/>
    <mergeCell ref="L131:L132"/>
    <mergeCell ref="E77:E89"/>
    <mergeCell ref="F77:F89"/>
    <mergeCell ref="H77:H89"/>
    <mergeCell ref="J77:J89"/>
    <mergeCell ref="L77:L89"/>
    <mergeCell ref="B96:B97"/>
    <mergeCell ref="C96:C97"/>
    <mergeCell ref="D96:D97"/>
    <mergeCell ref="E96:E97"/>
    <mergeCell ref="A67:N67"/>
    <mergeCell ref="A68:H68"/>
    <mergeCell ref="I68:M68"/>
    <mergeCell ref="I69:M69"/>
    <mergeCell ref="I70:L70"/>
    <mergeCell ref="L73:N73"/>
    <mergeCell ref="A74:A75"/>
    <mergeCell ref="B74:B75"/>
    <mergeCell ref="C74:C75"/>
    <mergeCell ref="D74:D75"/>
    <mergeCell ref="E74:E75"/>
    <mergeCell ref="A237:A240"/>
    <mergeCell ref="A241:A248"/>
    <mergeCell ref="M77:M89"/>
    <mergeCell ref="N77:N89"/>
    <mergeCell ref="G74:H74"/>
    <mergeCell ref="I74:J74"/>
    <mergeCell ref="K74:L74"/>
    <mergeCell ref="M74:M75"/>
    <mergeCell ref="N74:N75"/>
    <mergeCell ref="A93:N93"/>
    <mergeCell ref="D109:D112"/>
    <mergeCell ref="H109:H112"/>
    <mergeCell ref="L109:L112"/>
    <mergeCell ref="F74:F75"/>
    <mergeCell ref="H237:H250"/>
    <mergeCell ref="J237:J250"/>
    <mergeCell ref="L237:L250"/>
    <mergeCell ref="J109:J112"/>
    <mergeCell ref="B131:B132"/>
    <mergeCell ref="C131:C132"/>
    <mergeCell ref="D131:E131"/>
    <mergeCell ref="F131:G131"/>
    <mergeCell ref="H131:I131"/>
    <mergeCell ref="J131:J132"/>
    <mergeCell ref="A249:A250"/>
    <mergeCell ref="N38:N40"/>
    <mergeCell ref="B41:N41"/>
    <mergeCell ref="F60:F64"/>
    <mergeCell ref="G60:G64"/>
    <mergeCell ref="N60:N65"/>
    <mergeCell ref="O60:O65"/>
    <mergeCell ref="A49:O49"/>
    <mergeCell ref="A51:I51"/>
    <mergeCell ref="A57:A58"/>
    <mergeCell ref="B57:B58"/>
    <mergeCell ref="C57:C58"/>
    <mergeCell ref="D57:D58"/>
    <mergeCell ref="E57:E58"/>
    <mergeCell ref="F57:F58"/>
    <mergeCell ref="G57:G58"/>
    <mergeCell ref="H57:I57"/>
    <mergeCell ref="I60:I64"/>
    <mergeCell ref="M60:M64"/>
    <mergeCell ref="J57:K57"/>
    <mergeCell ref="L57:M57"/>
    <mergeCell ref="N57:N58"/>
    <mergeCell ref="O57:O58"/>
    <mergeCell ref="K60:K64"/>
    <mergeCell ref="E11:E18"/>
    <mergeCell ref="F11:F18"/>
    <mergeCell ref="N11:N18"/>
    <mergeCell ref="B10:N10"/>
    <mergeCell ref="B19:N19"/>
    <mergeCell ref="H313:H323"/>
    <mergeCell ref="J313:J323"/>
    <mergeCell ref="L313:L323"/>
    <mergeCell ref="H324:H327"/>
    <mergeCell ref="J324:J327"/>
    <mergeCell ref="L324:L327"/>
    <mergeCell ref="H292:H302"/>
    <mergeCell ref="J292:J302"/>
    <mergeCell ref="L292:L302"/>
    <mergeCell ref="H303:H312"/>
    <mergeCell ref="J303:J312"/>
    <mergeCell ref="L303:L312"/>
    <mergeCell ref="J288:J290"/>
    <mergeCell ref="L288:L290"/>
    <mergeCell ref="H288:H290"/>
    <mergeCell ref="N42:N45"/>
    <mergeCell ref="N46:N47"/>
    <mergeCell ref="N20:N27"/>
    <mergeCell ref="N28:N37"/>
    <mergeCell ref="A1:N1"/>
    <mergeCell ref="A3:N3"/>
    <mergeCell ref="A7:A8"/>
    <mergeCell ref="B7:B8"/>
    <mergeCell ref="C7:C8"/>
    <mergeCell ref="D7:D8"/>
    <mergeCell ref="E7:E8"/>
    <mergeCell ref="F7:F8"/>
    <mergeCell ref="G7:H7"/>
    <mergeCell ref="I7:J7"/>
    <mergeCell ref="K7:L7"/>
    <mergeCell ref="M7:M8"/>
    <mergeCell ref="N7:N8"/>
    <mergeCell ref="J379:J388"/>
    <mergeCell ref="L379:L388"/>
    <mergeCell ref="A385:A386"/>
    <mergeCell ref="A387:A388"/>
    <mergeCell ref="A389:A390"/>
    <mergeCell ref="A391:A392"/>
    <mergeCell ref="A393:A394"/>
    <mergeCell ref="A328:N328"/>
    <mergeCell ref="L341:L346"/>
    <mergeCell ref="A365:A368"/>
    <mergeCell ref="A369:A371"/>
    <mergeCell ref="A372:A375"/>
    <mergeCell ref="A348:A349"/>
    <mergeCell ref="A350:A352"/>
    <mergeCell ref="A353:A357"/>
    <mergeCell ref="A358:A361"/>
    <mergeCell ref="A362:A364"/>
    <mergeCell ref="H348:H352"/>
    <mergeCell ref="J348:J352"/>
    <mergeCell ref="L348:L352"/>
    <mergeCell ref="H353:H361"/>
    <mergeCell ref="J353:J361"/>
    <mergeCell ref="L353:L361"/>
    <mergeCell ref="H362:H368"/>
    <mergeCell ref="F519:F520"/>
    <mergeCell ref="A513:N513"/>
    <mergeCell ref="A514:F514"/>
    <mergeCell ref="G519:H519"/>
    <mergeCell ref="I519:J519"/>
    <mergeCell ref="K519:L519"/>
    <mergeCell ref="M519:M520"/>
    <mergeCell ref="N505:N506"/>
    <mergeCell ref="O499:O506"/>
    <mergeCell ref="O507:O510"/>
    <mergeCell ref="F499:F506"/>
    <mergeCell ref="G499:G506"/>
    <mergeCell ref="F507:F510"/>
    <mergeCell ref="G507:G510"/>
    <mergeCell ref="B496:B497"/>
    <mergeCell ref="C496:D497"/>
    <mergeCell ref="E496:E497"/>
    <mergeCell ref="A251:N251"/>
    <mergeCell ref="A252:A257"/>
    <mergeCell ref="A258:A262"/>
    <mergeCell ref="B489:O489"/>
    <mergeCell ref="J496:K496"/>
    <mergeCell ref="L496:M496"/>
    <mergeCell ref="N496:N497"/>
    <mergeCell ref="O496:O497"/>
    <mergeCell ref="A490:H490"/>
    <mergeCell ref="A496:A497"/>
    <mergeCell ref="A303:A306"/>
    <mergeCell ref="A295:A298"/>
    <mergeCell ref="A308:A311"/>
    <mergeCell ref="A288:A290"/>
    <mergeCell ref="J279:J283"/>
    <mergeCell ref="L279:L283"/>
    <mergeCell ref="J284:J286"/>
    <mergeCell ref="L284:L286"/>
    <mergeCell ref="H280:H286"/>
    <mergeCell ref="A279:A283"/>
    <mergeCell ref="A379:A384"/>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140"/>
  <sheetViews>
    <sheetView topLeftCell="A16" zoomScale="71" zoomScaleNormal="71" workbookViewId="0">
      <selection activeCell="G19" sqref="G19"/>
    </sheetView>
  </sheetViews>
  <sheetFormatPr defaultRowHeight="15"/>
  <cols>
    <col min="1" max="1" width="6.28515625" customWidth="1"/>
    <col min="2" max="2" width="31" customWidth="1"/>
    <col min="13" max="13" width="16.85546875" customWidth="1"/>
    <col min="14" max="14" width="13.5703125" customWidth="1"/>
  </cols>
  <sheetData>
    <row r="1" spans="1:15" ht="18.75">
      <c r="A1" s="1980" t="s">
        <v>1009</v>
      </c>
      <c r="B1" s="1980"/>
      <c r="C1" s="1980"/>
      <c r="D1" s="1980"/>
      <c r="E1" s="1980"/>
      <c r="F1" s="1980"/>
      <c r="G1" s="1980"/>
      <c r="H1" s="1980"/>
      <c r="I1" s="1980"/>
      <c r="J1" s="1980"/>
      <c r="K1" s="1980"/>
      <c r="L1" s="1980"/>
      <c r="M1" s="1980"/>
      <c r="N1" s="1980"/>
    </row>
    <row r="2" spans="1:15" ht="18.75">
      <c r="A2" s="1980" t="s">
        <v>2257</v>
      </c>
      <c r="B2" s="1980"/>
      <c r="C2" s="1980"/>
      <c r="D2" s="1980"/>
      <c r="E2" s="1980"/>
      <c r="F2" s="1980"/>
      <c r="G2" s="1980"/>
      <c r="H2" s="1980"/>
      <c r="I2" s="1980"/>
      <c r="J2" s="1980"/>
      <c r="K2" s="1980"/>
      <c r="L2" s="1980"/>
      <c r="M2" s="1980"/>
      <c r="N2" s="1980"/>
    </row>
    <row r="3" spans="1:15">
      <c r="A3" s="1981"/>
      <c r="B3" s="1981"/>
      <c r="C3" s="1981"/>
      <c r="D3" s="1981"/>
      <c r="E3" s="1981"/>
      <c r="F3" s="1981"/>
      <c r="G3" s="1981"/>
      <c r="H3" s="1981"/>
      <c r="I3" s="1981"/>
      <c r="J3" s="1981"/>
      <c r="K3" s="1981"/>
      <c r="L3" s="1981"/>
      <c r="M3" s="1981"/>
      <c r="N3" s="1981"/>
    </row>
    <row r="4" spans="1:15" ht="46.5" customHeight="1">
      <c r="A4" s="1982" t="s">
        <v>80</v>
      </c>
      <c r="B4" s="733" t="s">
        <v>81</v>
      </c>
      <c r="C4" s="1982" t="s">
        <v>5</v>
      </c>
      <c r="D4" s="1983" t="s">
        <v>83</v>
      </c>
      <c r="E4" s="1982" t="s">
        <v>7</v>
      </c>
      <c r="F4" s="1982" t="s">
        <v>84</v>
      </c>
      <c r="G4" s="1982" t="s">
        <v>9</v>
      </c>
      <c r="H4" s="1982"/>
      <c r="I4" s="1982" t="s">
        <v>10</v>
      </c>
      <c r="J4" s="1982"/>
      <c r="K4" s="1982" t="s">
        <v>11</v>
      </c>
      <c r="L4" s="1982"/>
      <c r="M4" s="1982" t="s">
        <v>12</v>
      </c>
      <c r="N4" s="1982" t="s">
        <v>85</v>
      </c>
    </row>
    <row r="5" spans="1:15">
      <c r="A5" s="1982"/>
      <c r="B5" s="732" t="s">
        <v>86</v>
      </c>
      <c r="C5" s="1982"/>
      <c r="D5" s="1983"/>
      <c r="E5" s="1984"/>
      <c r="F5" s="1982"/>
      <c r="G5" s="803" t="s">
        <v>39</v>
      </c>
      <c r="H5" s="732" t="s">
        <v>15</v>
      </c>
      <c r="I5" s="732" t="s">
        <v>39</v>
      </c>
      <c r="J5" s="732" t="s">
        <v>15</v>
      </c>
      <c r="K5" s="803" t="s">
        <v>39</v>
      </c>
      <c r="L5" s="732" t="s">
        <v>15</v>
      </c>
      <c r="M5" s="1982"/>
      <c r="N5" s="1982"/>
    </row>
    <row r="6" spans="1:15">
      <c r="A6" s="804">
        <v>1</v>
      </c>
      <c r="B6" s="804">
        <v>2</v>
      </c>
      <c r="C6" s="804">
        <v>3</v>
      </c>
      <c r="D6" s="804">
        <v>4</v>
      </c>
      <c r="E6" s="804">
        <v>6</v>
      </c>
      <c r="F6" s="804">
        <v>7</v>
      </c>
      <c r="G6" s="804">
        <v>8</v>
      </c>
      <c r="H6" s="804">
        <v>9</v>
      </c>
      <c r="I6" s="804">
        <v>10</v>
      </c>
      <c r="J6" s="804">
        <v>11</v>
      </c>
      <c r="K6" s="804">
        <v>12</v>
      </c>
      <c r="L6" s="804">
        <v>13</v>
      </c>
      <c r="M6" s="804">
        <v>14</v>
      </c>
      <c r="N6" s="804">
        <v>15</v>
      </c>
    </row>
    <row r="7" spans="1:15">
      <c r="A7" s="805" t="s">
        <v>203</v>
      </c>
      <c r="B7" s="1986" t="s">
        <v>1010</v>
      </c>
      <c r="C7" s="1987"/>
      <c r="D7" s="1987"/>
      <c r="E7" s="1987"/>
      <c r="F7" s="1987"/>
      <c r="G7" s="1987"/>
      <c r="H7" s="1987"/>
      <c r="I7" s="1987"/>
      <c r="J7" s="1987"/>
      <c r="K7" s="1987"/>
      <c r="L7" s="1987"/>
      <c r="M7" s="1987"/>
      <c r="N7" s="1988"/>
      <c r="O7" s="806"/>
    </row>
    <row r="8" spans="1:15" ht="409.5" customHeight="1">
      <c r="A8" s="807">
        <v>1</v>
      </c>
      <c r="B8" s="808" t="s">
        <v>1011</v>
      </c>
      <c r="C8" s="807" t="s">
        <v>212</v>
      </c>
      <c r="D8" s="809">
        <v>415</v>
      </c>
      <c r="E8" s="810">
        <v>44403</v>
      </c>
      <c r="F8" s="810">
        <v>44677</v>
      </c>
      <c r="G8" s="811">
        <v>0.73</v>
      </c>
      <c r="H8" s="812">
        <v>300</v>
      </c>
      <c r="I8" s="813"/>
      <c r="J8" s="809"/>
      <c r="K8" s="814">
        <v>0.73</v>
      </c>
      <c r="L8" s="809">
        <v>300</v>
      </c>
      <c r="M8" s="815" t="s">
        <v>1702</v>
      </c>
      <c r="N8" s="812" t="s">
        <v>398</v>
      </c>
      <c r="O8" s="806"/>
    </row>
    <row r="9" spans="1:15">
      <c r="A9" s="816" t="s">
        <v>205</v>
      </c>
      <c r="B9" s="1989" t="s">
        <v>1012</v>
      </c>
      <c r="C9" s="1990"/>
      <c r="D9" s="1990"/>
      <c r="E9" s="1990"/>
      <c r="F9" s="1990"/>
      <c r="G9" s="1990"/>
      <c r="H9" s="1990"/>
      <c r="I9" s="1990"/>
      <c r="J9" s="1990"/>
      <c r="K9" s="1990"/>
      <c r="L9" s="1990"/>
      <c r="M9" s="1990"/>
      <c r="N9" s="1991"/>
      <c r="O9" s="806"/>
    </row>
    <row r="10" spans="1:15" ht="172.5" customHeight="1">
      <c r="A10" s="807">
        <v>1</v>
      </c>
      <c r="B10" s="808" t="s">
        <v>1013</v>
      </c>
      <c r="C10" s="807" t="s">
        <v>212</v>
      </c>
      <c r="D10" s="809">
        <v>586.36</v>
      </c>
      <c r="E10" s="810">
        <v>44305</v>
      </c>
      <c r="F10" s="810">
        <v>44865</v>
      </c>
      <c r="G10" s="814">
        <v>1</v>
      </c>
      <c r="H10" s="809">
        <v>200</v>
      </c>
      <c r="I10" s="813"/>
      <c r="J10" s="809"/>
      <c r="K10" s="814">
        <v>1</v>
      </c>
      <c r="L10" s="809">
        <v>200</v>
      </c>
      <c r="M10" s="817" t="s">
        <v>1703</v>
      </c>
      <c r="N10" s="812" t="s">
        <v>343</v>
      </c>
      <c r="O10" s="806"/>
    </row>
    <row r="11" spans="1:15">
      <c r="A11" s="805" t="s">
        <v>207</v>
      </c>
      <c r="B11" s="1992" t="s">
        <v>1014</v>
      </c>
      <c r="C11" s="1993"/>
      <c r="D11" s="1993"/>
      <c r="E11" s="1993"/>
      <c r="F11" s="1993"/>
      <c r="G11" s="1993"/>
      <c r="H11" s="1993"/>
      <c r="I11" s="1993"/>
      <c r="J11" s="1993"/>
      <c r="K11" s="1993"/>
      <c r="L11" s="1993"/>
      <c r="M11" s="1993"/>
      <c r="N11" s="1994"/>
      <c r="O11" s="806"/>
    </row>
    <row r="12" spans="1:15" ht="38.25">
      <c r="A12" s="807">
        <v>1</v>
      </c>
      <c r="B12" s="808" t="s">
        <v>1015</v>
      </c>
      <c r="C12" s="807" t="s">
        <v>212</v>
      </c>
      <c r="D12" s="818">
        <v>757.56</v>
      </c>
      <c r="E12" s="819">
        <v>0.42381944444444447</v>
      </c>
      <c r="F12" s="820" t="s">
        <v>1016</v>
      </c>
      <c r="G12" s="814">
        <v>1</v>
      </c>
      <c r="H12" s="35">
        <v>750.57</v>
      </c>
      <c r="I12" s="821"/>
      <c r="J12" s="822"/>
      <c r="K12" s="814">
        <v>1</v>
      </c>
      <c r="L12" s="818">
        <v>750.57</v>
      </c>
      <c r="M12" s="812" t="s">
        <v>169</v>
      </c>
      <c r="N12" s="812" t="s">
        <v>1017</v>
      </c>
      <c r="O12" s="806"/>
    </row>
    <row r="13" spans="1:15">
      <c r="A13" s="805" t="s">
        <v>208</v>
      </c>
      <c r="B13" s="1995" t="s">
        <v>1018</v>
      </c>
      <c r="C13" s="1995"/>
      <c r="D13" s="1995"/>
      <c r="E13" s="1995"/>
      <c r="F13" s="1995"/>
      <c r="G13" s="1995"/>
      <c r="H13" s="1995"/>
      <c r="I13" s="1995"/>
      <c r="J13" s="1995"/>
      <c r="K13" s="1995"/>
      <c r="L13" s="1995"/>
      <c r="M13" s="1995"/>
      <c r="N13" s="1995"/>
    </row>
    <row r="14" spans="1:15" ht="51">
      <c r="A14" s="807" t="s">
        <v>1019</v>
      </c>
      <c r="B14" s="823" t="s">
        <v>1020</v>
      </c>
      <c r="C14" s="807" t="s">
        <v>212</v>
      </c>
      <c r="D14" s="824">
        <v>576</v>
      </c>
      <c r="E14" s="825">
        <v>45023</v>
      </c>
      <c r="F14" s="825" t="s">
        <v>1021</v>
      </c>
      <c r="G14" s="811">
        <v>1</v>
      </c>
      <c r="H14" s="826">
        <v>468.39</v>
      </c>
      <c r="I14" s="811"/>
      <c r="J14" s="827">
        <v>102.75</v>
      </c>
      <c r="K14" s="814">
        <v>1</v>
      </c>
      <c r="L14" s="828">
        <v>571.14</v>
      </c>
      <c r="M14" s="812" t="s">
        <v>169</v>
      </c>
      <c r="N14" s="5" t="s">
        <v>343</v>
      </c>
    </row>
    <row r="15" spans="1:15">
      <c r="A15" s="829" t="s">
        <v>209</v>
      </c>
      <c r="B15" s="1996" t="s">
        <v>1022</v>
      </c>
      <c r="C15" s="1996"/>
      <c r="D15" s="1996"/>
      <c r="E15" s="1996"/>
      <c r="F15" s="1996"/>
      <c r="G15" s="1996"/>
      <c r="H15" s="1996"/>
      <c r="I15" s="1996"/>
      <c r="J15" s="1996"/>
      <c r="K15" s="1996"/>
      <c r="L15" s="1996"/>
      <c r="M15" s="1996"/>
      <c r="N15" s="1996"/>
      <c r="O15" s="806"/>
    </row>
    <row r="16" spans="1:15" ht="38.25">
      <c r="A16" s="5">
        <v>1</v>
      </c>
      <c r="B16" s="808" t="s">
        <v>1023</v>
      </c>
      <c r="C16" s="5" t="s">
        <v>212</v>
      </c>
      <c r="D16" s="830">
        <v>40.39</v>
      </c>
      <c r="E16" s="831">
        <v>45639</v>
      </c>
      <c r="F16" s="832" t="s">
        <v>1024</v>
      </c>
      <c r="G16" s="811">
        <v>1</v>
      </c>
      <c r="H16" s="812">
        <v>23.68</v>
      </c>
      <c r="I16" s="811"/>
      <c r="J16" s="812">
        <v>16.71</v>
      </c>
      <c r="K16" s="814">
        <v>1</v>
      </c>
      <c r="L16" s="809" t="s">
        <v>2258</v>
      </c>
      <c r="M16" s="807" t="s">
        <v>169</v>
      </c>
      <c r="N16" s="35" t="s">
        <v>1025</v>
      </c>
      <c r="O16" s="833"/>
    </row>
    <row r="17" spans="1:17" ht="38.25">
      <c r="A17" s="5">
        <v>2</v>
      </c>
      <c r="B17" s="808" t="s">
        <v>1026</v>
      </c>
      <c r="C17" s="5" t="s">
        <v>212</v>
      </c>
      <c r="D17" s="830">
        <v>17.190000000000001</v>
      </c>
      <c r="E17" s="831">
        <v>45639</v>
      </c>
      <c r="F17" s="832">
        <v>45821</v>
      </c>
      <c r="G17" s="811">
        <v>1</v>
      </c>
      <c r="H17" s="812">
        <v>15.55</v>
      </c>
      <c r="I17" s="811"/>
      <c r="J17" s="812">
        <v>1.64</v>
      </c>
      <c r="K17" s="814">
        <v>1</v>
      </c>
      <c r="L17" s="809" t="s">
        <v>2259</v>
      </c>
      <c r="M17" s="807" t="s">
        <v>169</v>
      </c>
      <c r="N17" s="35" t="s">
        <v>1025</v>
      </c>
      <c r="O17" s="833"/>
      <c r="P17" s="806"/>
      <c r="Q17" s="806"/>
    </row>
    <row r="18" spans="1:17" ht="38.25">
      <c r="A18" s="5">
        <v>3</v>
      </c>
      <c r="B18" s="808" t="s">
        <v>1027</v>
      </c>
      <c r="C18" s="5" t="s">
        <v>212</v>
      </c>
      <c r="D18" s="830">
        <v>17.850000000000001</v>
      </c>
      <c r="E18" s="831">
        <v>45709</v>
      </c>
      <c r="F18" s="832" t="s">
        <v>1028</v>
      </c>
      <c r="G18" s="811">
        <v>1</v>
      </c>
      <c r="H18" s="812">
        <v>16.149999999999999</v>
      </c>
      <c r="I18" s="811"/>
      <c r="J18" s="812">
        <v>1.7</v>
      </c>
      <c r="K18" s="814">
        <v>1</v>
      </c>
      <c r="L18" s="809" t="s">
        <v>2260</v>
      </c>
      <c r="M18" s="807" t="s">
        <v>169</v>
      </c>
      <c r="N18" s="35" t="s">
        <v>1025</v>
      </c>
      <c r="O18" s="833"/>
      <c r="P18" s="806"/>
      <c r="Q18" s="806"/>
    </row>
    <row r="19" spans="1:17" ht="25.5">
      <c r="A19" s="5">
        <v>4</v>
      </c>
      <c r="B19" s="834" t="s">
        <v>1029</v>
      </c>
      <c r="C19" s="830" t="s">
        <v>212</v>
      </c>
      <c r="D19" s="830">
        <v>124.05</v>
      </c>
      <c r="E19" s="835">
        <v>45600</v>
      </c>
      <c r="F19" s="836">
        <v>45738</v>
      </c>
      <c r="G19" s="811">
        <v>1</v>
      </c>
      <c r="H19" s="830">
        <v>91.38</v>
      </c>
      <c r="I19" s="811"/>
      <c r="J19" s="830"/>
      <c r="K19" s="814">
        <v>1</v>
      </c>
      <c r="L19" s="809">
        <v>91.38</v>
      </c>
      <c r="M19" s="807" t="s">
        <v>169</v>
      </c>
      <c r="N19" s="6" t="s">
        <v>78</v>
      </c>
      <c r="O19" s="833"/>
      <c r="P19" s="806"/>
      <c r="Q19" s="837"/>
    </row>
    <row r="20" spans="1:17" ht="38.25">
      <c r="A20" s="5">
        <v>5</v>
      </c>
      <c r="B20" s="808" t="s">
        <v>1030</v>
      </c>
      <c r="C20" s="807" t="s">
        <v>212</v>
      </c>
      <c r="D20" s="838">
        <v>6.82</v>
      </c>
      <c r="E20" s="819">
        <v>0.79403935185185182</v>
      </c>
      <c r="F20" s="819">
        <v>0.87737268518518519</v>
      </c>
      <c r="G20" s="811">
        <v>1</v>
      </c>
      <c r="H20" s="812">
        <v>0</v>
      </c>
      <c r="I20" s="811"/>
      <c r="J20" s="812"/>
      <c r="K20" s="814">
        <v>1</v>
      </c>
      <c r="L20" s="809" t="s">
        <v>590</v>
      </c>
      <c r="M20" s="807" t="s">
        <v>169</v>
      </c>
      <c r="N20" s="839" t="s">
        <v>78</v>
      </c>
      <c r="O20" s="833"/>
      <c r="P20" s="806"/>
      <c r="Q20" s="806"/>
    </row>
    <row r="21" spans="1:17">
      <c r="A21" s="805" t="s">
        <v>213</v>
      </c>
      <c r="B21" s="1986" t="s">
        <v>202</v>
      </c>
      <c r="C21" s="1987"/>
      <c r="D21" s="1987"/>
      <c r="E21" s="1987"/>
      <c r="F21" s="1987"/>
      <c r="G21" s="1987"/>
      <c r="H21" s="1987"/>
      <c r="I21" s="1987"/>
      <c r="J21" s="1987"/>
      <c r="K21" s="1987"/>
      <c r="L21" s="1987"/>
      <c r="M21" s="1987"/>
      <c r="N21" s="1988"/>
      <c r="O21" s="806"/>
      <c r="P21" s="806"/>
      <c r="Q21" s="806"/>
    </row>
    <row r="22" spans="1:17" ht="25.5">
      <c r="A22" s="807">
        <v>1</v>
      </c>
      <c r="B22" s="834" t="s">
        <v>1031</v>
      </c>
      <c r="C22" s="830" t="s">
        <v>212</v>
      </c>
      <c r="D22" s="830">
        <v>1132.5</v>
      </c>
      <c r="E22" s="835">
        <v>45588</v>
      </c>
      <c r="F22" s="835">
        <v>46135</v>
      </c>
      <c r="G22" s="811">
        <v>0.14000000000000001</v>
      </c>
      <c r="H22" s="830"/>
      <c r="I22" s="840">
        <v>0</v>
      </c>
      <c r="J22" s="830"/>
      <c r="K22" s="814">
        <v>0.14000000000000001</v>
      </c>
      <c r="L22" s="841"/>
      <c r="M22" s="830" t="s">
        <v>206</v>
      </c>
      <c r="N22" s="5" t="s">
        <v>343</v>
      </c>
      <c r="O22" s="806"/>
      <c r="P22" s="800"/>
      <c r="Q22" s="843"/>
    </row>
    <row r="23" spans="1:17">
      <c r="A23" s="805" t="s">
        <v>215</v>
      </c>
      <c r="B23" s="1985" t="s">
        <v>1032</v>
      </c>
      <c r="C23" s="1985"/>
      <c r="D23" s="1985"/>
      <c r="E23" s="1985"/>
      <c r="F23" s="1985"/>
      <c r="G23" s="1985"/>
      <c r="H23" s="1985"/>
      <c r="I23" s="1985"/>
      <c r="J23" s="1985"/>
      <c r="K23" s="1985"/>
      <c r="L23" s="1985"/>
      <c r="M23" s="1985"/>
      <c r="N23" s="1985"/>
      <c r="O23" s="806"/>
      <c r="P23" s="800"/>
      <c r="Q23" s="843"/>
    </row>
    <row r="24" spans="1:17" ht="25.5">
      <c r="A24" s="807">
        <v>1</v>
      </c>
      <c r="B24" s="808" t="s">
        <v>1033</v>
      </c>
      <c r="C24" s="807" t="s">
        <v>221</v>
      </c>
      <c r="D24" s="842">
        <v>11.2</v>
      </c>
      <c r="E24" s="819">
        <v>0.961400462962963</v>
      </c>
      <c r="F24" s="819">
        <v>0.67042824074074081</v>
      </c>
      <c r="G24" s="811">
        <v>1</v>
      </c>
      <c r="H24" s="830"/>
      <c r="I24" s="844"/>
      <c r="J24" s="812"/>
      <c r="K24" s="814">
        <v>1</v>
      </c>
      <c r="L24" s="1997" t="s">
        <v>2261</v>
      </c>
      <c r="M24" s="807" t="s">
        <v>169</v>
      </c>
      <c r="N24" s="807" t="s">
        <v>78</v>
      </c>
      <c r="O24" s="806"/>
      <c r="P24" s="800"/>
      <c r="Q24" s="845"/>
    </row>
    <row r="25" spans="1:17" ht="25.5">
      <c r="A25" s="807">
        <v>2</v>
      </c>
      <c r="B25" s="808" t="s">
        <v>1034</v>
      </c>
      <c r="C25" s="807" t="s">
        <v>221</v>
      </c>
      <c r="D25" s="842">
        <v>0.6</v>
      </c>
      <c r="E25" s="819">
        <v>4.5428240740740734E-2</v>
      </c>
      <c r="F25" s="819">
        <v>0.29542824074074076</v>
      </c>
      <c r="G25" s="811">
        <v>1</v>
      </c>
      <c r="H25" s="830"/>
      <c r="I25" s="844"/>
      <c r="J25" s="812"/>
      <c r="K25" s="814">
        <v>1</v>
      </c>
      <c r="L25" s="1998"/>
      <c r="M25" s="807" t="s">
        <v>169</v>
      </c>
      <c r="N25" s="807" t="s">
        <v>78</v>
      </c>
      <c r="O25" s="806"/>
      <c r="P25" s="800"/>
      <c r="Q25" s="806"/>
    </row>
    <row r="26" spans="1:17" ht="25.5">
      <c r="A26" s="807">
        <v>3</v>
      </c>
      <c r="B26" s="808" t="s">
        <v>1035</v>
      </c>
      <c r="C26" s="807" t="s">
        <v>221</v>
      </c>
      <c r="D26" s="842">
        <v>0.6</v>
      </c>
      <c r="E26" s="819">
        <v>0.33709490740740744</v>
      </c>
      <c r="F26" s="819">
        <v>0.58709490740740744</v>
      </c>
      <c r="G26" s="811">
        <v>1</v>
      </c>
      <c r="H26" s="830"/>
      <c r="I26" s="844"/>
      <c r="J26" s="812"/>
      <c r="K26" s="814">
        <v>1</v>
      </c>
      <c r="L26" s="1998"/>
      <c r="M26" s="807" t="s">
        <v>169</v>
      </c>
      <c r="N26" s="807" t="s">
        <v>78</v>
      </c>
      <c r="O26" s="806"/>
      <c r="P26" s="800"/>
      <c r="Q26" s="806"/>
    </row>
    <row r="27" spans="1:17" ht="25.5">
      <c r="A27" s="807">
        <v>4</v>
      </c>
      <c r="B27" s="808" t="s">
        <v>1036</v>
      </c>
      <c r="C27" s="807" t="s">
        <v>221</v>
      </c>
      <c r="D27" s="842">
        <v>3</v>
      </c>
      <c r="E27" s="819">
        <v>0.21209490740740741</v>
      </c>
      <c r="F27" s="819">
        <v>0.87876157407407407</v>
      </c>
      <c r="G27" s="811">
        <v>1</v>
      </c>
      <c r="H27" s="830"/>
      <c r="I27" s="844"/>
      <c r="J27" s="812"/>
      <c r="K27" s="814">
        <v>1</v>
      </c>
      <c r="L27" s="1998"/>
      <c r="M27" s="807" t="s">
        <v>169</v>
      </c>
      <c r="N27" s="807" t="s">
        <v>78</v>
      </c>
      <c r="O27" s="806"/>
      <c r="P27" s="802"/>
      <c r="Q27" s="806"/>
    </row>
    <row r="28" spans="1:17" ht="25.5">
      <c r="A28" s="807">
        <v>5</v>
      </c>
      <c r="B28" s="808" t="s">
        <v>1037</v>
      </c>
      <c r="C28" s="807" t="s">
        <v>221</v>
      </c>
      <c r="D28" s="842">
        <v>4.3</v>
      </c>
      <c r="E28" s="819">
        <v>0.62876157407407407</v>
      </c>
      <c r="F28" s="846">
        <v>1.2537615740740742</v>
      </c>
      <c r="G28" s="811">
        <v>1</v>
      </c>
      <c r="H28" s="830"/>
      <c r="I28" s="844"/>
      <c r="J28" s="812"/>
      <c r="K28" s="814">
        <v>1</v>
      </c>
      <c r="L28" s="1998"/>
      <c r="M28" s="807" t="s">
        <v>169</v>
      </c>
      <c r="N28" s="807" t="s">
        <v>78</v>
      </c>
      <c r="O28" s="806"/>
      <c r="P28" s="802"/>
      <c r="Q28" s="806"/>
    </row>
    <row r="29" spans="1:17" ht="25.5">
      <c r="A29" s="807">
        <v>6</v>
      </c>
      <c r="B29" s="808" t="s">
        <v>2262</v>
      </c>
      <c r="C29" s="807" t="s">
        <v>221</v>
      </c>
      <c r="D29" s="842">
        <v>5.94</v>
      </c>
      <c r="E29" s="819">
        <v>8.6400462962962957E-2</v>
      </c>
      <c r="F29" s="819">
        <v>1.2114004629629631</v>
      </c>
      <c r="G29" s="811">
        <v>1</v>
      </c>
      <c r="H29" s="830"/>
      <c r="I29" s="844"/>
      <c r="J29" s="812"/>
      <c r="K29" s="814">
        <v>1</v>
      </c>
      <c r="L29" s="1998"/>
      <c r="M29" s="807" t="s">
        <v>169</v>
      </c>
      <c r="N29" s="807" t="s">
        <v>78</v>
      </c>
      <c r="O29" s="806"/>
      <c r="P29" s="802"/>
      <c r="Q29" s="806"/>
    </row>
    <row r="30" spans="1:17" ht="25.5">
      <c r="A30" s="807">
        <v>7</v>
      </c>
      <c r="B30" s="808" t="s">
        <v>2263</v>
      </c>
      <c r="C30" s="807" t="s">
        <v>221</v>
      </c>
      <c r="D30" s="842">
        <v>8.08</v>
      </c>
      <c r="E30" s="819">
        <v>0.79612268518518514</v>
      </c>
      <c r="F30" s="846">
        <v>0.38015046296296301</v>
      </c>
      <c r="G30" s="811">
        <v>1</v>
      </c>
      <c r="H30" s="830"/>
      <c r="I30" s="844"/>
      <c r="J30" s="812"/>
      <c r="K30" s="814">
        <v>1</v>
      </c>
      <c r="L30" s="1999"/>
      <c r="M30" s="807" t="s">
        <v>169</v>
      </c>
      <c r="N30" s="807" t="s">
        <v>78</v>
      </c>
      <c r="O30" s="806"/>
      <c r="P30" s="806"/>
      <c r="Q30" s="806"/>
    </row>
    <row r="31" spans="1:17">
      <c r="A31" s="805" t="s">
        <v>216</v>
      </c>
      <c r="B31" s="1985" t="s">
        <v>1038</v>
      </c>
      <c r="C31" s="1985"/>
      <c r="D31" s="1985"/>
      <c r="E31" s="1985"/>
      <c r="F31" s="1985"/>
      <c r="G31" s="1985"/>
      <c r="H31" s="1985"/>
      <c r="I31" s="1985"/>
      <c r="J31" s="1985"/>
      <c r="K31" s="1985"/>
      <c r="L31" s="1985"/>
      <c r="M31" s="1985"/>
      <c r="N31" s="1985"/>
      <c r="O31" s="806"/>
      <c r="P31" s="806"/>
      <c r="Q31" s="806"/>
    </row>
    <row r="32" spans="1:17" ht="38.25">
      <c r="A32" s="35">
        <v>1</v>
      </c>
      <c r="B32" s="823" t="s">
        <v>1039</v>
      </c>
      <c r="C32" s="807" t="s">
        <v>221</v>
      </c>
      <c r="D32" s="847">
        <v>7.46</v>
      </c>
      <c r="E32" s="848">
        <v>4.8206018518518523E-2</v>
      </c>
      <c r="F32" s="849">
        <v>0.79820601851851858</v>
      </c>
      <c r="G32" s="811">
        <v>1</v>
      </c>
      <c r="H32" s="5"/>
      <c r="I32" s="850" t="s">
        <v>590</v>
      </c>
      <c r="J32" s="830"/>
      <c r="K32" s="814">
        <v>1</v>
      </c>
      <c r="L32" s="851"/>
      <c r="M32" s="35" t="s">
        <v>169</v>
      </c>
      <c r="N32" s="852"/>
    </row>
    <row r="33" spans="1:14" ht="25.5">
      <c r="A33" s="35">
        <v>2</v>
      </c>
      <c r="B33" s="823" t="s">
        <v>1040</v>
      </c>
      <c r="C33" s="807" t="s">
        <v>221</v>
      </c>
      <c r="D33" s="847">
        <v>3</v>
      </c>
      <c r="E33" s="853"/>
      <c r="F33" s="5"/>
      <c r="G33" s="811"/>
      <c r="H33" s="5"/>
      <c r="I33" s="850"/>
      <c r="J33" s="850"/>
      <c r="K33" s="814"/>
      <c r="L33" s="851"/>
      <c r="M33" s="35" t="s">
        <v>929</v>
      </c>
      <c r="N33" s="852"/>
    </row>
    <row r="34" spans="1:14" ht="25.5">
      <c r="A34" s="35">
        <v>3</v>
      </c>
      <c r="B34" s="823" t="s">
        <v>1041</v>
      </c>
      <c r="C34" s="807" t="s">
        <v>221</v>
      </c>
      <c r="D34" s="847">
        <v>8.94</v>
      </c>
      <c r="E34" s="848">
        <v>0.1732060185185185</v>
      </c>
      <c r="F34" s="854">
        <v>1.2148726851851852</v>
      </c>
      <c r="G34" s="811"/>
      <c r="H34" s="5"/>
      <c r="I34" s="850">
        <v>1</v>
      </c>
      <c r="J34" s="850"/>
      <c r="K34" s="814">
        <v>1</v>
      </c>
      <c r="L34" s="851"/>
      <c r="M34" s="35" t="s">
        <v>169</v>
      </c>
      <c r="N34" s="852"/>
    </row>
    <row r="35" spans="1:14" ht="25.5">
      <c r="A35" s="35">
        <v>4</v>
      </c>
      <c r="B35" s="823" t="s">
        <v>1042</v>
      </c>
      <c r="C35" s="807" t="s">
        <v>221</v>
      </c>
      <c r="D35" s="847">
        <v>3.87</v>
      </c>
      <c r="E35" s="5"/>
      <c r="F35" s="5"/>
      <c r="G35" s="811"/>
      <c r="H35" s="830"/>
      <c r="I35" s="844"/>
      <c r="J35" s="812"/>
      <c r="K35" s="814"/>
      <c r="L35" s="851"/>
      <c r="M35" s="35" t="s">
        <v>929</v>
      </c>
      <c r="N35" s="852"/>
    </row>
    <row r="36" spans="1:14" ht="25.5">
      <c r="A36" s="35">
        <v>5</v>
      </c>
      <c r="B36" s="823" t="s">
        <v>1043</v>
      </c>
      <c r="C36" s="807" t="s">
        <v>221</v>
      </c>
      <c r="D36" s="847">
        <v>4.34</v>
      </c>
      <c r="E36" s="5"/>
      <c r="F36" s="5"/>
      <c r="G36" s="811"/>
      <c r="H36" s="830"/>
      <c r="I36" s="844"/>
      <c r="J36" s="812"/>
      <c r="K36" s="814"/>
      <c r="L36" s="851"/>
      <c r="M36" s="35" t="s">
        <v>929</v>
      </c>
      <c r="N36" s="852"/>
    </row>
    <row r="37" spans="1:14" ht="38.25">
      <c r="A37" s="35">
        <v>6</v>
      </c>
      <c r="B37" s="823" t="s">
        <v>1044</v>
      </c>
      <c r="C37" s="807" t="s">
        <v>221</v>
      </c>
      <c r="D37" s="847">
        <v>4.08</v>
      </c>
      <c r="E37" s="849">
        <v>0.13292824074074075</v>
      </c>
      <c r="F37" s="849">
        <v>0.34126157407407409</v>
      </c>
      <c r="G37" s="811"/>
      <c r="H37" s="830"/>
      <c r="I37" s="844">
        <v>1</v>
      </c>
      <c r="J37" s="812"/>
      <c r="K37" s="814">
        <v>1</v>
      </c>
      <c r="L37" s="851"/>
      <c r="M37" s="35" t="s">
        <v>169</v>
      </c>
      <c r="N37" s="852"/>
    </row>
    <row r="38" spans="1:14" ht="25.5">
      <c r="A38" s="35">
        <v>7</v>
      </c>
      <c r="B38" s="823" t="s">
        <v>1045</v>
      </c>
      <c r="C38" s="807" t="s">
        <v>221</v>
      </c>
      <c r="D38" s="847">
        <v>5.18</v>
      </c>
      <c r="E38" s="849">
        <v>0.13153935185185187</v>
      </c>
      <c r="F38" s="854">
        <v>0.63153935185185184</v>
      </c>
      <c r="G38" s="811"/>
      <c r="H38" s="830"/>
      <c r="I38" s="844">
        <v>1</v>
      </c>
      <c r="J38" s="812"/>
      <c r="K38" s="814">
        <v>1</v>
      </c>
      <c r="L38" s="851"/>
      <c r="M38" s="35" t="s">
        <v>169</v>
      </c>
      <c r="N38" s="852"/>
    </row>
    <row r="39" spans="1:14" ht="25.5">
      <c r="A39" s="35">
        <v>8</v>
      </c>
      <c r="B39" s="823" t="s">
        <v>1046</v>
      </c>
      <c r="C39" s="807" t="s">
        <v>221</v>
      </c>
      <c r="D39" s="847">
        <v>7.53</v>
      </c>
      <c r="E39" s="5"/>
      <c r="F39" s="5"/>
      <c r="G39" s="811"/>
      <c r="H39" s="830"/>
      <c r="I39" s="844"/>
      <c r="J39" s="812"/>
      <c r="K39" s="814"/>
      <c r="L39" s="851"/>
      <c r="M39" s="35" t="s">
        <v>929</v>
      </c>
      <c r="N39" s="852"/>
    </row>
    <row r="40" spans="1:14" ht="25.5">
      <c r="A40" s="35">
        <v>9</v>
      </c>
      <c r="B40" s="823" t="s">
        <v>1047</v>
      </c>
      <c r="C40" s="807" t="s">
        <v>221</v>
      </c>
      <c r="D40" s="847">
        <v>1.44</v>
      </c>
      <c r="E40" s="854">
        <v>1.1322337962962963</v>
      </c>
      <c r="F40" s="854">
        <v>1.298900462962963</v>
      </c>
      <c r="G40" s="811"/>
      <c r="H40" s="830"/>
      <c r="I40" s="844">
        <v>1</v>
      </c>
      <c r="J40" s="812"/>
      <c r="K40" s="814">
        <v>1</v>
      </c>
      <c r="L40" s="851"/>
      <c r="M40" s="35" t="s">
        <v>169</v>
      </c>
      <c r="N40" s="852"/>
    </row>
    <row r="41" spans="1:14" ht="25.5">
      <c r="A41" s="35">
        <v>10</v>
      </c>
      <c r="B41" s="823" t="s">
        <v>1048</v>
      </c>
      <c r="C41" s="807" t="s">
        <v>221</v>
      </c>
      <c r="D41" s="847">
        <v>3.56</v>
      </c>
      <c r="E41" s="849">
        <v>8.9872685185185194E-2</v>
      </c>
      <c r="F41" s="849">
        <v>0.63153935185185184</v>
      </c>
      <c r="G41" s="811">
        <v>1</v>
      </c>
      <c r="H41" s="5"/>
      <c r="I41" s="850" t="s">
        <v>590</v>
      </c>
      <c r="J41" s="850"/>
      <c r="K41" s="814">
        <v>1</v>
      </c>
      <c r="L41" s="851"/>
      <c r="M41" s="807" t="s">
        <v>169</v>
      </c>
      <c r="N41" s="852"/>
    </row>
    <row r="42" spans="1:14" ht="51">
      <c r="A42" s="35">
        <v>11</v>
      </c>
      <c r="B42" s="823" t="s">
        <v>1049</v>
      </c>
      <c r="C42" s="5" t="s">
        <v>212</v>
      </c>
      <c r="D42" s="847">
        <v>2.0099999999999998</v>
      </c>
      <c r="E42" s="849">
        <v>4.8206018518518523E-2</v>
      </c>
      <c r="F42" s="849">
        <v>0.33987268518518521</v>
      </c>
      <c r="G42" s="811"/>
      <c r="H42" s="5"/>
      <c r="I42" s="850">
        <v>1</v>
      </c>
      <c r="J42" s="850"/>
      <c r="K42" s="814">
        <v>1</v>
      </c>
      <c r="L42" s="851"/>
      <c r="M42" s="35" t="s">
        <v>169</v>
      </c>
      <c r="N42" s="852"/>
    </row>
    <row r="43" spans="1:14" ht="25.5">
      <c r="A43" s="35">
        <v>12</v>
      </c>
      <c r="B43" s="834" t="s">
        <v>1050</v>
      </c>
      <c r="C43" s="807" t="s">
        <v>221</v>
      </c>
      <c r="D43" s="830">
        <v>1.21</v>
      </c>
      <c r="E43" s="849">
        <v>0.711400462962963</v>
      </c>
      <c r="F43" s="849">
        <v>0.961400462962963</v>
      </c>
      <c r="G43" s="811">
        <v>1</v>
      </c>
      <c r="H43" s="830">
        <v>1.2</v>
      </c>
      <c r="I43" s="844"/>
      <c r="J43" s="812">
        <v>1.2</v>
      </c>
      <c r="K43" s="814">
        <v>1</v>
      </c>
      <c r="L43" s="851">
        <v>1.2</v>
      </c>
      <c r="M43" s="807" t="s">
        <v>169</v>
      </c>
      <c r="N43" s="807" t="s">
        <v>78</v>
      </c>
    </row>
    <row r="44" spans="1:14" ht="38.25">
      <c r="A44" s="35">
        <v>13</v>
      </c>
      <c r="B44" s="823" t="s">
        <v>1051</v>
      </c>
      <c r="C44" s="807" t="s">
        <v>221</v>
      </c>
      <c r="D44" s="847">
        <v>2.13</v>
      </c>
      <c r="E44" s="849">
        <v>0.33987268518518521</v>
      </c>
      <c r="F44" s="849">
        <v>0.71487268518518521</v>
      </c>
      <c r="G44" s="811"/>
      <c r="H44" s="5"/>
      <c r="I44" s="850">
        <v>1</v>
      </c>
      <c r="J44" s="850"/>
      <c r="K44" s="814">
        <v>1</v>
      </c>
      <c r="L44" s="851"/>
      <c r="M44" s="35" t="s">
        <v>169</v>
      </c>
      <c r="N44" s="852"/>
    </row>
    <row r="45" spans="1:14" ht="25.5">
      <c r="A45" s="35">
        <v>14</v>
      </c>
      <c r="B45" s="823" t="s">
        <v>1052</v>
      </c>
      <c r="C45" s="807" t="s">
        <v>221</v>
      </c>
      <c r="D45" s="847">
        <v>4.2699999999999996</v>
      </c>
      <c r="E45" s="5"/>
      <c r="F45" s="5"/>
      <c r="G45" s="811"/>
      <c r="H45" s="5"/>
      <c r="I45" s="850"/>
      <c r="J45" s="850"/>
      <c r="K45" s="814"/>
      <c r="L45" s="851"/>
      <c r="M45" s="35" t="s">
        <v>929</v>
      </c>
      <c r="N45" s="852"/>
    </row>
    <row r="46" spans="1:14" ht="33.75" customHeight="1">
      <c r="A46" s="35">
        <v>15</v>
      </c>
      <c r="B46" s="823" t="s">
        <v>1053</v>
      </c>
      <c r="C46" s="807" t="s">
        <v>221</v>
      </c>
      <c r="D46" s="847">
        <v>5.85</v>
      </c>
      <c r="E46" s="5"/>
      <c r="F46" s="5"/>
      <c r="G46" s="811"/>
      <c r="H46" s="5"/>
      <c r="I46" s="850"/>
      <c r="J46" s="850"/>
      <c r="K46" s="814"/>
      <c r="L46" s="851"/>
      <c r="M46" s="35" t="s">
        <v>929</v>
      </c>
      <c r="N46" s="852"/>
    </row>
    <row r="47" spans="1:14" ht="25.5">
      <c r="A47" s="35">
        <v>16</v>
      </c>
      <c r="B47" s="823" t="s">
        <v>1054</v>
      </c>
      <c r="C47" s="807" t="s">
        <v>221</v>
      </c>
      <c r="D47" s="847">
        <v>3.7</v>
      </c>
      <c r="E47" s="5"/>
      <c r="F47" s="5"/>
      <c r="G47" s="811"/>
      <c r="H47" s="5"/>
      <c r="I47" s="850"/>
      <c r="J47" s="850"/>
      <c r="K47" s="814"/>
      <c r="L47" s="851"/>
      <c r="M47" s="35" t="s">
        <v>929</v>
      </c>
      <c r="N47" s="852"/>
    </row>
    <row r="48" spans="1:14" ht="25.5">
      <c r="A48" s="35">
        <v>17</v>
      </c>
      <c r="B48" s="823" t="s">
        <v>1055</v>
      </c>
      <c r="C48" s="5" t="s">
        <v>212</v>
      </c>
      <c r="D48" s="847">
        <v>4</v>
      </c>
      <c r="E48" s="849">
        <v>0.25723379629629628</v>
      </c>
      <c r="F48" s="849">
        <v>0.63223379629629628</v>
      </c>
      <c r="G48" s="811"/>
      <c r="H48" s="5"/>
      <c r="I48" s="811">
        <v>1</v>
      </c>
      <c r="J48" s="850"/>
      <c r="K48" s="814">
        <v>1</v>
      </c>
      <c r="L48" s="851"/>
      <c r="M48" s="35" t="s">
        <v>169</v>
      </c>
      <c r="N48" s="852"/>
    </row>
    <row r="49" spans="1:14" ht="25.5">
      <c r="A49" s="35">
        <v>18</v>
      </c>
      <c r="B49" s="823" t="s">
        <v>1056</v>
      </c>
      <c r="C49" s="807" t="s">
        <v>221</v>
      </c>
      <c r="D49" s="847">
        <v>1.48</v>
      </c>
      <c r="E49" s="849">
        <v>0.71487268518518521</v>
      </c>
      <c r="F49" s="849">
        <v>0.96487268518518521</v>
      </c>
      <c r="G49" s="811">
        <v>1</v>
      </c>
      <c r="H49" s="5"/>
      <c r="I49" s="850" t="s">
        <v>590</v>
      </c>
      <c r="J49" s="850"/>
      <c r="K49" s="814">
        <v>1</v>
      </c>
      <c r="L49" s="851"/>
      <c r="M49" s="807" t="s">
        <v>169</v>
      </c>
      <c r="N49" s="852"/>
    </row>
    <row r="50" spans="1:14" ht="25.5">
      <c r="A50" s="35">
        <v>19</v>
      </c>
      <c r="B50" s="823" t="s">
        <v>1057</v>
      </c>
      <c r="C50" s="807" t="s">
        <v>221</v>
      </c>
      <c r="D50" s="847">
        <v>2.89</v>
      </c>
      <c r="E50" s="849">
        <v>0.13153935185185187</v>
      </c>
      <c r="F50" s="849">
        <v>0.67320601851851858</v>
      </c>
      <c r="G50" s="811">
        <v>1</v>
      </c>
      <c r="H50" s="5"/>
      <c r="I50" s="850" t="s">
        <v>590</v>
      </c>
      <c r="J50" s="850"/>
      <c r="K50" s="814">
        <v>1</v>
      </c>
      <c r="L50" s="851"/>
      <c r="M50" s="807" t="s">
        <v>169</v>
      </c>
      <c r="N50" s="852"/>
    </row>
    <row r="51" spans="1:14" ht="25.5">
      <c r="A51" s="35">
        <v>20</v>
      </c>
      <c r="B51" s="823" t="s">
        <v>1058</v>
      </c>
      <c r="C51" s="807" t="s">
        <v>221</v>
      </c>
      <c r="D51" s="847">
        <v>7.4</v>
      </c>
      <c r="E51" s="849">
        <v>0.38153935185185189</v>
      </c>
      <c r="F51" s="5"/>
      <c r="G51" s="811"/>
      <c r="H51" s="5"/>
      <c r="I51" s="850">
        <v>0.5</v>
      </c>
      <c r="J51" s="850"/>
      <c r="K51" s="814">
        <v>0.5</v>
      </c>
      <c r="L51" s="851"/>
      <c r="M51" s="35" t="s">
        <v>206</v>
      </c>
      <c r="N51" s="852"/>
    </row>
    <row r="52" spans="1:14" ht="25.5">
      <c r="A52" s="35">
        <v>21</v>
      </c>
      <c r="B52" s="823" t="s">
        <v>1059</v>
      </c>
      <c r="C52" s="807" t="s">
        <v>221</v>
      </c>
      <c r="D52" s="847">
        <v>3.04</v>
      </c>
      <c r="E52" s="849">
        <v>0.13153935185185187</v>
      </c>
      <c r="F52" s="849">
        <v>0.50653935185185184</v>
      </c>
      <c r="G52" s="811">
        <v>1</v>
      </c>
      <c r="H52" s="5"/>
      <c r="I52" s="850" t="s">
        <v>590</v>
      </c>
      <c r="J52" s="850"/>
      <c r="K52" s="814">
        <v>1</v>
      </c>
      <c r="L52" s="851"/>
      <c r="M52" s="807" t="s">
        <v>169</v>
      </c>
      <c r="N52" s="852"/>
    </row>
    <row r="53" spans="1:14" ht="25.5">
      <c r="A53" s="35">
        <v>22</v>
      </c>
      <c r="B53" s="823" t="s">
        <v>1060</v>
      </c>
      <c r="C53" s="807" t="s">
        <v>221</v>
      </c>
      <c r="D53" s="847">
        <v>22.73</v>
      </c>
      <c r="E53" s="849">
        <v>0.42459490740740741</v>
      </c>
      <c r="F53" s="5"/>
      <c r="G53" s="811"/>
      <c r="H53" s="5"/>
      <c r="I53" s="850">
        <v>0.2</v>
      </c>
      <c r="J53" s="850"/>
      <c r="K53" s="814">
        <v>0.2</v>
      </c>
      <c r="L53" s="851"/>
      <c r="M53" s="35" t="s">
        <v>929</v>
      </c>
      <c r="N53" s="852"/>
    </row>
    <row r="54" spans="1:14" ht="25.5">
      <c r="A54" s="35">
        <v>23</v>
      </c>
      <c r="B54" s="823" t="s">
        <v>1061</v>
      </c>
      <c r="C54" s="807" t="s">
        <v>221</v>
      </c>
      <c r="D54" s="847">
        <v>16.12</v>
      </c>
      <c r="E54" s="849">
        <v>0.33987268518518521</v>
      </c>
      <c r="F54" s="5"/>
      <c r="G54" s="811">
        <v>0.25</v>
      </c>
      <c r="H54" s="5"/>
      <c r="I54" s="850">
        <v>0.75</v>
      </c>
      <c r="J54" s="850"/>
      <c r="K54" s="814">
        <v>1</v>
      </c>
      <c r="L54" s="851"/>
      <c r="M54" s="807" t="s">
        <v>169</v>
      </c>
      <c r="N54" s="852"/>
    </row>
    <row r="55" spans="1:14" ht="38.25">
      <c r="A55" s="35">
        <v>24</v>
      </c>
      <c r="B55" s="823" t="s">
        <v>1062</v>
      </c>
      <c r="C55" s="5" t="s">
        <v>212</v>
      </c>
      <c r="D55" s="847">
        <v>7.03</v>
      </c>
      <c r="E55" s="5"/>
      <c r="F55" s="5"/>
      <c r="G55" s="811"/>
      <c r="H55" s="5"/>
      <c r="I55" s="850"/>
      <c r="J55" s="850"/>
      <c r="K55" s="814"/>
      <c r="L55" s="851"/>
      <c r="M55" s="35" t="s">
        <v>929</v>
      </c>
      <c r="N55" s="852"/>
    </row>
    <row r="56" spans="1:14" ht="25.5">
      <c r="A56" s="35">
        <v>25</v>
      </c>
      <c r="B56" s="823" t="s">
        <v>1063</v>
      </c>
      <c r="C56" s="5" t="s">
        <v>399</v>
      </c>
      <c r="D56" s="847">
        <v>2.46</v>
      </c>
      <c r="E56" s="849">
        <v>0.37876157407407413</v>
      </c>
      <c r="F56" s="854">
        <v>1.0870949074074074</v>
      </c>
      <c r="G56" s="811">
        <v>1</v>
      </c>
      <c r="H56" s="5"/>
      <c r="I56" s="850" t="s">
        <v>590</v>
      </c>
      <c r="J56" s="851"/>
      <c r="K56" s="814">
        <v>1</v>
      </c>
      <c r="L56" s="851"/>
      <c r="M56" s="807" t="s">
        <v>169</v>
      </c>
      <c r="N56" s="807" t="s">
        <v>78</v>
      </c>
    </row>
    <row r="57" spans="1:14" ht="25.5">
      <c r="A57" s="35">
        <v>26</v>
      </c>
      <c r="B57" s="823" t="s">
        <v>1064</v>
      </c>
      <c r="C57" s="5" t="s">
        <v>212</v>
      </c>
      <c r="D57" s="847">
        <v>1.49</v>
      </c>
      <c r="E57" s="849">
        <v>0.6308449074074074</v>
      </c>
      <c r="F57" s="849">
        <v>8.9872685185185194E-2</v>
      </c>
      <c r="G57" s="811">
        <v>1</v>
      </c>
      <c r="H57" s="5"/>
      <c r="I57" s="850" t="s">
        <v>590</v>
      </c>
      <c r="J57" s="851"/>
      <c r="K57" s="814">
        <v>1</v>
      </c>
      <c r="L57" s="851"/>
      <c r="M57" s="807" t="s">
        <v>169</v>
      </c>
      <c r="N57" s="807" t="s">
        <v>78</v>
      </c>
    </row>
    <row r="58" spans="1:14" ht="25.5">
      <c r="A58" s="35">
        <v>27</v>
      </c>
      <c r="B58" s="823" t="s">
        <v>1065</v>
      </c>
      <c r="C58" s="5" t="s">
        <v>212</v>
      </c>
      <c r="D58" s="847">
        <v>3.17</v>
      </c>
      <c r="E58" s="849">
        <v>4.7511574074074074E-2</v>
      </c>
      <c r="F58" s="835">
        <v>45898</v>
      </c>
      <c r="G58" s="811">
        <v>1</v>
      </c>
      <c r="H58" s="5"/>
      <c r="I58" s="850" t="s">
        <v>590</v>
      </c>
      <c r="J58" s="851"/>
      <c r="K58" s="814">
        <v>1</v>
      </c>
      <c r="L58" s="851"/>
      <c r="M58" s="807" t="s">
        <v>169</v>
      </c>
      <c r="N58" s="807" t="s">
        <v>78</v>
      </c>
    </row>
    <row r="59" spans="1:14" ht="38.25">
      <c r="A59" s="35">
        <v>28</v>
      </c>
      <c r="B59" s="823" t="s">
        <v>1066</v>
      </c>
      <c r="C59" s="5" t="s">
        <v>212</v>
      </c>
      <c r="D59" s="847">
        <v>3.71</v>
      </c>
      <c r="E59" s="849">
        <v>0.92320601851851858</v>
      </c>
      <c r="F59" s="849">
        <v>0.46591435185185182</v>
      </c>
      <c r="G59" s="811">
        <v>0.3</v>
      </c>
      <c r="H59" s="5"/>
      <c r="I59" s="850">
        <v>0.7</v>
      </c>
      <c r="J59" s="851"/>
      <c r="K59" s="814">
        <v>1</v>
      </c>
      <c r="L59" s="851"/>
      <c r="M59" s="807" t="s">
        <v>169</v>
      </c>
      <c r="N59" s="807" t="s">
        <v>78</v>
      </c>
    </row>
    <row r="60" spans="1:14" ht="38.25">
      <c r="A60" s="35">
        <v>29</v>
      </c>
      <c r="B60" s="823" t="s">
        <v>1067</v>
      </c>
      <c r="C60" s="5" t="s">
        <v>212</v>
      </c>
      <c r="D60" s="847">
        <v>3.91</v>
      </c>
      <c r="E60" s="854">
        <v>1.2148726851851852</v>
      </c>
      <c r="F60" s="849">
        <v>0.54890046296296291</v>
      </c>
      <c r="G60" s="811"/>
      <c r="H60" s="5"/>
      <c r="I60" s="850">
        <v>1</v>
      </c>
      <c r="J60" s="850"/>
      <c r="K60" s="814">
        <v>1</v>
      </c>
      <c r="L60" s="851"/>
      <c r="M60" s="807" t="s">
        <v>169</v>
      </c>
      <c r="N60" s="807" t="s">
        <v>78</v>
      </c>
    </row>
    <row r="61" spans="1:14" ht="38.25">
      <c r="A61" s="35">
        <v>30</v>
      </c>
      <c r="B61" s="823" t="s">
        <v>1068</v>
      </c>
      <c r="C61" s="5" t="s">
        <v>212</v>
      </c>
      <c r="D61" s="847">
        <v>3.56</v>
      </c>
      <c r="E61" s="5"/>
      <c r="F61" s="5"/>
      <c r="G61" s="811"/>
      <c r="H61" s="5"/>
      <c r="I61" s="850"/>
      <c r="J61" s="850"/>
      <c r="K61" s="814"/>
      <c r="L61" s="851"/>
      <c r="M61" s="35" t="s">
        <v>929</v>
      </c>
      <c r="N61" s="807" t="s">
        <v>78</v>
      </c>
    </row>
    <row r="62" spans="1:14" ht="38.25">
      <c r="A62" s="35">
        <v>31</v>
      </c>
      <c r="B62" s="823" t="s">
        <v>1069</v>
      </c>
      <c r="C62" s="5" t="s">
        <v>212</v>
      </c>
      <c r="D62" s="847">
        <v>7.92</v>
      </c>
      <c r="E62" s="849">
        <v>0.586400462962963</v>
      </c>
      <c r="F62" s="854">
        <v>1.2530671296296296</v>
      </c>
      <c r="G62" s="811">
        <v>1</v>
      </c>
      <c r="H62" s="5"/>
      <c r="I62" s="850"/>
      <c r="J62" s="850"/>
      <c r="K62" s="814">
        <v>1</v>
      </c>
      <c r="L62" s="851"/>
      <c r="M62" s="807" t="s">
        <v>169</v>
      </c>
      <c r="N62" s="807" t="s">
        <v>78</v>
      </c>
    </row>
    <row r="63" spans="1:14" ht="38.25">
      <c r="A63" s="35">
        <v>32</v>
      </c>
      <c r="B63" s="823" t="s">
        <v>1070</v>
      </c>
      <c r="C63" s="5" t="s">
        <v>212</v>
      </c>
      <c r="D63" s="847">
        <v>9.5500000000000007</v>
      </c>
      <c r="E63" s="849">
        <v>0.92320601851851858</v>
      </c>
      <c r="F63" s="849">
        <v>0.46556712962962959</v>
      </c>
      <c r="G63" s="811">
        <v>0.2</v>
      </c>
      <c r="H63" s="5"/>
      <c r="I63" s="850">
        <v>0.8</v>
      </c>
      <c r="J63" s="850"/>
      <c r="K63" s="814">
        <v>1</v>
      </c>
      <c r="L63" s="851"/>
      <c r="M63" s="807" t="s">
        <v>169</v>
      </c>
      <c r="N63" s="807" t="s">
        <v>78</v>
      </c>
    </row>
    <row r="64" spans="1:14" ht="38.25">
      <c r="A64" s="35">
        <v>33</v>
      </c>
      <c r="B64" s="823" t="s">
        <v>1071</v>
      </c>
      <c r="C64" s="5" t="s">
        <v>221</v>
      </c>
      <c r="D64" s="35">
        <v>6.74</v>
      </c>
      <c r="E64" s="835">
        <v>45882</v>
      </c>
      <c r="F64" s="849">
        <v>0.38153935185185189</v>
      </c>
      <c r="G64" s="811">
        <v>1</v>
      </c>
      <c r="H64" s="5"/>
      <c r="I64" s="850" t="s">
        <v>590</v>
      </c>
      <c r="J64" s="850"/>
      <c r="K64" s="814">
        <v>1</v>
      </c>
      <c r="L64" s="851"/>
      <c r="M64" s="807" t="s">
        <v>169</v>
      </c>
      <c r="N64" s="807" t="s">
        <v>78</v>
      </c>
    </row>
    <row r="65" spans="1:17" ht="25.5">
      <c r="A65" s="35">
        <v>34</v>
      </c>
      <c r="B65" s="823" t="s">
        <v>1072</v>
      </c>
      <c r="C65" s="5" t="s">
        <v>212</v>
      </c>
      <c r="D65" s="847">
        <v>25</v>
      </c>
      <c r="E65" s="835">
        <v>45873</v>
      </c>
      <c r="F65" s="5"/>
      <c r="G65" s="811">
        <v>0.6</v>
      </c>
      <c r="H65" s="5"/>
      <c r="I65" s="850">
        <v>0.4</v>
      </c>
      <c r="J65" s="850"/>
      <c r="K65" s="814">
        <v>1</v>
      </c>
      <c r="L65" s="851"/>
      <c r="M65" s="807" t="s">
        <v>169</v>
      </c>
      <c r="N65" s="807" t="s">
        <v>78</v>
      </c>
    </row>
    <row r="66" spans="1:17">
      <c r="A66" s="35">
        <v>35</v>
      </c>
      <c r="B66" s="2003" t="s">
        <v>1073</v>
      </c>
      <c r="C66" s="2004"/>
      <c r="D66" s="2004"/>
      <c r="E66" s="2004"/>
      <c r="F66" s="2004"/>
      <c r="G66" s="2004"/>
      <c r="H66" s="2004"/>
      <c r="I66" s="2004"/>
      <c r="J66" s="2004"/>
      <c r="K66" s="2004"/>
      <c r="L66" s="2004"/>
      <c r="M66" s="2004"/>
      <c r="N66" s="855"/>
    </row>
    <row r="67" spans="1:17" ht="25.5">
      <c r="A67" s="35" t="s">
        <v>1074</v>
      </c>
      <c r="B67" s="823" t="s">
        <v>1075</v>
      </c>
      <c r="C67" s="830" t="s">
        <v>221</v>
      </c>
      <c r="D67" s="830">
        <v>1.8</v>
      </c>
      <c r="E67" s="856">
        <v>45790</v>
      </c>
      <c r="F67" s="856">
        <v>45798</v>
      </c>
      <c r="G67" s="811">
        <v>1</v>
      </c>
      <c r="H67" s="842">
        <v>1.2</v>
      </c>
      <c r="I67" s="5" t="s">
        <v>590</v>
      </c>
      <c r="J67" s="842">
        <v>0.55000000000000004</v>
      </c>
      <c r="K67" s="814">
        <v>1</v>
      </c>
      <c r="L67" s="851">
        <v>1.75</v>
      </c>
      <c r="M67" s="807" t="s">
        <v>169</v>
      </c>
      <c r="N67" s="807" t="s">
        <v>78</v>
      </c>
      <c r="O67" s="857"/>
      <c r="P67" s="858"/>
      <c r="Q67" s="859"/>
    </row>
    <row r="68" spans="1:17" ht="25.5">
      <c r="A68" s="35" t="s">
        <v>1076</v>
      </c>
      <c r="B68" s="823" t="s">
        <v>1077</v>
      </c>
      <c r="C68" s="830" t="s">
        <v>221</v>
      </c>
      <c r="D68" s="830">
        <v>3</v>
      </c>
      <c r="E68" s="856">
        <v>45799</v>
      </c>
      <c r="F68" s="856">
        <v>45811</v>
      </c>
      <c r="G68" s="811">
        <v>1</v>
      </c>
      <c r="H68" s="842">
        <v>1.98</v>
      </c>
      <c r="I68" s="5" t="s">
        <v>590</v>
      </c>
      <c r="J68" s="842">
        <v>0.93</v>
      </c>
      <c r="K68" s="814">
        <v>1</v>
      </c>
      <c r="L68" s="851">
        <v>2.91</v>
      </c>
      <c r="M68" s="807" t="s">
        <v>169</v>
      </c>
      <c r="N68" s="807" t="s">
        <v>78</v>
      </c>
      <c r="O68" s="857"/>
      <c r="P68" s="858"/>
      <c r="Q68" s="859"/>
    </row>
    <row r="69" spans="1:17" ht="25.5">
      <c r="A69" s="35" t="s">
        <v>1078</v>
      </c>
      <c r="B69" s="823" t="s">
        <v>1079</v>
      </c>
      <c r="C69" s="830" t="s">
        <v>221</v>
      </c>
      <c r="D69" s="830">
        <v>2</v>
      </c>
      <c r="E69" s="856">
        <v>45812</v>
      </c>
      <c r="F69" s="856">
        <v>45821</v>
      </c>
      <c r="G69" s="811">
        <v>1</v>
      </c>
      <c r="H69" s="842">
        <v>1.33</v>
      </c>
      <c r="I69" s="5" t="s">
        <v>590</v>
      </c>
      <c r="J69" s="842">
        <v>0.61</v>
      </c>
      <c r="K69" s="814">
        <v>1</v>
      </c>
      <c r="L69" s="851">
        <v>1.94</v>
      </c>
      <c r="M69" s="807" t="s">
        <v>169</v>
      </c>
      <c r="N69" s="807" t="s">
        <v>78</v>
      </c>
      <c r="O69" s="857"/>
      <c r="P69" s="858"/>
      <c r="Q69" s="859"/>
    </row>
    <row r="70" spans="1:17" ht="25.5">
      <c r="A70" s="35" t="s">
        <v>1080</v>
      </c>
      <c r="B70" s="823" t="s">
        <v>1081</v>
      </c>
      <c r="C70" s="830" t="s">
        <v>221</v>
      </c>
      <c r="D70" s="830">
        <v>0.8</v>
      </c>
      <c r="E70" s="856">
        <v>45748</v>
      </c>
      <c r="F70" s="856">
        <v>45756</v>
      </c>
      <c r="G70" s="811">
        <v>1</v>
      </c>
      <c r="H70" s="842">
        <v>0.56000000000000005</v>
      </c>
      <c r="I70" s="5" t="s">
        <v>590</v>
      </c>
      <c r="J70" s="842">
        <v>0.19</v>
      </c>
      <c r="K70" s="814">
        <v>1</v>
      </c>
      <c r="L70" s="851">
        <v>0.75</v>
      </c>
      <c r="M70" s="807" t="s">
        <v>169</v>
      </c>
      <c r="N70" s="807" t="s">
        <v>78</v>
      </c>
      <c r="O70" s="857"/>
      <c r="P70" s="858"/>
      <c r="Q70" s="859"/>
    </row>
    <row r="71" spans="1:17" ht="25.5">
      <c r="A71" s="35" t="s">
        <v>1082</v>
      </c>
      <c r="B71" s="823" t="s">
        <v>1083</v>
      </c>
      <c r="C71" s="830" t="s">
        <v>221</v>
      </c>
      <c r="D71" s="830">
        <v>2.2999999999999998</v>
      </c>
      <c r="E71" s="856">
        <v>45824</v>
      </c>
      <c r="F71" s="856">
        <v>45834</v>
      </c>
      <c r="G71" s="811">
        <v>1</v>
      </c>
      <c r="H71" s="842">
        <v>1.68</v>
      </c>
      <c r="I71" s="5" t="s">
        <v>590</v>
      </c>
      <c r="J71" s="842">
        <v>0.55000000000000004</v>
      </c>
      <c r="K71" s="814">
        <v>1</v>
      </c>
      <c r="L71" s="851">
        <v>2.23</v>
      </c>
      <c r="M71" s="807" t="s">
        <v>169</v>
      </c>
      <c r="N71" s="807" t="s">
        <v>78</v>
      </c>
      <c r="O71" s="857"/>
      <c r="P71" s="858"/>
      <c r="Q71" s="859"/>
    </row>
    <row r="72" spans="1:17" ht="25.5">
      <c r="A72" s="35" t="s">
        <v>1084</v>
      </c>
      <c r="B72" s="823" t="s">
        <v>1085</v>
      </c>
      <c r="C72" s="830" t="s">
        <v>221</v>
      </c>
      <c r="D72" s="830">
        <v>1.8</v>
      </c>
      <c r="E72" s="856">
        <v>45754</v>
      </c>
      <c r="F72" s="856">
        <v>45763</v>
      </c>
      <c r="G72" s="811">
        <v>1</v>
      </c>
      <c r="H72" s="842">
        <v>1.33</v>
      </c>
      <c r="I72" s="5" t="s">
        <v>590</v>
      </c>
      <c r="J72" s="842">
        <v>0.41</v>
      </c>
      <c r="K72" s="814">
        <v>1</v>
      </c>
      <c r="L72" s="851">
        <v>1.74</v>
      </c>
      <c r="M72" s="807" t="s">
        <v>169</v>
      </c>
      <c r="N72" s="807" t="s">
        <v>78</v>
      </c>
      <c r="O72" s="857"/>
      <c r="P72" s="858"/>
      <c r="Q72" s="859"/>
    </row>
    <row r="73" spans="1:17" ht="25.5">
      <c r="A73" s="35" t="s">
        <v>1086</v>
      </c>
      <c r="B73" s="823" t="s">
        <v>1087</v>
      </c>
      <c r="C73" s="830" t="s">
        <v>221</v>
      </c>
      <c r="D73" s="830">
        <v>1</v>
      </c>
      <c r="E73" s="856">
        <v>45778</v>
      </c>
      <c r="F73" s="856">
        <v>45786</v>
      </c>
      <c r="G73" s="811">
        <v>1</v>
      </c>
      <c r="H73" s="842">
        <v>0.65</v>
      </c>
      <c r="I73" s="5" t="s">
        <v>590</v>
      </c>
      <c r="J73" s="842">
        <v>0.32</v>
      </c>
      <c r="K73" s="814">
        <v>1</v>
      </c>
      <c r="L73" s="851">
        <v>0.97</v>
      </c>
      <c r="M73" s="807" t="s">
        <v>169</v>
      </c>
      <c r="N73" s="807" t="s">
        <v>78</v>
      </c>
      <c r="O73" s="857"/>
      <c r="P73" s="858"/>
      <c r="Q73" s="859"/>
    </row>
    <row r="74" spans="1:17" ht="25.5">
      <c r="A74" s="35" t="s">
        <v>1088</v>
      </c>
      <c r="B74" s="823" t="s">
        <v>1089</v>
      </c>
      <c r="C74" s="830" t="s">
        <v>221</v>
      </c>
      <c r="D74" s="830">
        <v>1</v>
      </c>
      <c r="E74" s="856">
        <v>45796</v>
      </c>
      <c r="F74" s="856">
        <v>45804</v>
      </c>
      <c r="G74" s="811">
        <v>1</v>
      </c>
      <c r="H74" s="842">
        <v>0.66</v>
      </c>
      <c r="I74" s="5" t="s">
        <v>590</v>
      </c>
      <c r="J74" s="842">
        <v>0.31</v>
      </c>
      <c r="K74" s="814">
        <v>1</v>
      </c>
      <c r="L74" s="851">
        <v>0.97</v>
      </c>
      <c r="M74" s="807" t="s">
        <v>169</v>
      </c>
      <c r="N74" s="807" t="s">
        <v>78</v>
      </c>
      <c r="O74" s="857"/>
      <c r="P74" s="858"/>
      <c r="Q74" s="859"/>
    </row>
    <row r="75" spans="1:17" ht="25.5">
      <c r="A75" s="35" t="s">
        <v>1090</v>
      </c>
      <c r="B75" s="823" t="s">
        <v>1091</v>
      </c>
      <c r="C75" s="830" t="s">
        <v>221</v>
      </c>
      <c r="D75" s="830">
        <v>1.5</v>
      </c>
      <c r="E75" s="856">
        <v>45824</v>
      </c>
      <c r="F75" s="856">
        <v>45834</v>
      </c>
      <c r="G75" s="811">
        <v>1</v>
      </c>
      <c r="H75" s="842">
        <v>0.99</v>
      </c>
      <c r="I75" s="5" t="s">
        <v>590</v>
      </c>
      <c r="J75" s="842">
        <v>0.46</v>
      </c>
      <c r="K75" s="814">
        <v>1</v>
      </c>
      <c r="L75" s="851">
        <v>1.45</v>
      </c>
      <c r="M75" s="807" t="s">
        <v>169</v>
      </c>
      <c r="N75" s="807" t="s">
        <v>78</v>
      </c>
      <c r="O75" s="857"/>
      <c r="P75" s="858"/>
      <c r="Q75" s="859"/>
    </row>
    <row r="76" spans="1:17" ht="25.5">
      <c r="A76" s="35" t="s">
        <v>1092</v>
      </c>
      <c r="B76" s="823" t="s">
        <v>1093</v>
      </c>
      <c r="C76" s="830" t="s">
        <v>221</v>
      </c>
      <c r="D76" s="830">
        <v>0.13</v>
      </c>
      <c r="E76" s="856">
        <v>45748</v>
      </c>
      <c r="F76" s="856">
        <v>45749</v>
      </c>
      <c r="G76" s="811">
        <v>1</v>
      </c>
      <c r="H76" s="842">
        <v>0.05</v>
      </c>
      <c r="I76" s="5"/>
      <c r="J76" s="842">
        <v>7.0000000000000007E-2</v>
      </c>
      <c r="K76" s="814">
        <v>1</v>
      </c>
      <c r="L76" s="851">
        <v>0.12000000000000001</v>
      </c>
      <c r="M76" s="807" t="s">
        <v>169</v>
      </c>
      <c r="N76" s="807" t="s">
        <v>78</v>
      </c>
      <c r="O76" s="857"/>
      <c r="P76" s="858"/>
      <c r="Q76" s="859"/>
    </row>
    <row r="77" spans="1:17" ht="25.5">
      <c r="A77" s="35" t="s">
        <v>1094</v>
      </c>
      <c r="B77" s="823" t="s">
        <v>1095</v>
      </c>
      <c r="C77" s="830" t="s">
        <v>221</v>
      </c>
      <c r="D77" s="830">
        <v>2.8</v>
      </c>
      <c r="E77" s="856">
        <v>45748</v>
      </c>
      <c r="F77" s="856">
        <v>45762</v>
      </c>
      <c r="G77" s="811">
        <v>1</v>
      </c>
      <c r="H77" s="842">
        <v>2.11</v>
      </c>
      <c r="I77" s="5" t="s">
        <v>590</v>
      </c>
      <c r="J77" s="842">
        <v>0.6</v>
      </c>
      <c r="K77" s="814">
        <v>1</v>
      </c>
      <c r="L77" s="851">
        <v>2.71</v>
      </c>
      <c r="M77" s="807" t="s">
        <v>169</v>
      </c>
      <c r="N77" s="807" t="s">
        <v>78</v>
      </c>
      <c r="O77" s="857"/>
      <c r="P77" s="858"/>
      <c r="Q77" s="859"/>
    </row>
    <row r="78" spans="1:17" ht="25.5">
      <c r="A78" s="35" t="s">
        <v>1096</v>
      </c>
      <c r="B78" s="823" t="s">
        <v>1097</v>
      </c>
      <c r="C78" s="830" t="s">
        <v>221</v>
      </c>
      <c r="D78" s="830">
        <v>0.7</v>
      </c>
      <c r="E78" s="856">
        <v>45813</v>
      </c>
      <c r="F78" s="856">
        <v>45820</v>
      </c>
      <c r="G78" s="811">
        <v>1</v>
      </c>
      <c r="H78" s="842">
        <v>0.31</v>
      </c>
      <c r="I78" s="5" t="s">
        <v>590</v>
      </c>
      <c r="J78" s="842">
        <v>0.37</v>
      </c>
      <c r="K78" s="814">
        <v>1</v>
      </c>
      <c r="L78" s="851">
        <v>0.67999999999999994</v>
      </c>
      <c r="M78" s="807" t="s">
        <v>169</v>
      </c>
      <c r="N78" s="807" t="s">
        <v>78</v>
      </c>
      <c r="O78" s="857"/>
      <c r="P78" s="858"/>
      <c r="Q78" s="859"/>
    </row>
    <row r="79" spans="1:17" ht="25.5">
      <c r="A79" s="35" t="s">
        <v>1098</v>
      </c>
      <c r="B79" s="823" t="s">
        <v>1099</v>
      </c>
      <c r="C79" s="830" t="s">
        <v>221</v>
      </c>
      <c r="D79" s="830">
        <v>0.7</v>
      </c>
      <c r="E79" s="856">
        <v>45805</v>
      </c>
      <c r="F79" s="856">
        <v>45812</v>
      </c>
      <c r="G79" s="811">
        <v>1</v>
      </c>
      <c r="H79" s="842">
        <v>0.47</v>
      </c>
      <c r="I79" s="5" t="s">
        <v>590</v>
      </c>
      <c r="J79" s="842">
        <v>0.21</v>
      </c>
      <c r="K79" s="814">
        <v>1</v>
      </c>
      <c r="L79" s="851">
        <v>0.67999999999999994</v>
      </c>
      <c r="M79" s="807" t="s">
        <v>169</v>
      </c>
      <c r="N79" s="807" t="s">
        <v>78</v>
      </c>
      <c r="O79" s="857"/>
      <c r="P79" s="858"/>
      <c r="Q79" s="859"/>
    </row>
    <row r="80" spans="1:17" ht="25.5">
      <c r="A80" s="35" t="s">
        <v>1100</v>
      </c>
      <c r="B80" s="823" t="s">
        <v>1101</v>
      </c>
      <c r="C80" s="830" t="s">
        <v>221</v>
      </c>
      <c r="D80" s="830">
        <v>2.19</v>
      </c>
      <c r="E80" s="856">
        <v>45758</v>
      </c>
      <c r="F80" s="856">
        <v>45771</v>
      </c>
      <c r="G80" s="811">
        <v>1</v>
      </c>
      <c r="H80" s="842">
        <v>1.43</v>
      </c>
      <c r="I80" s="5" t="s">
        <v>590</v>
      </c>
      <c r="J80" s="842">
        <v>0.69</v>
      </c>
      <c r="K80" s="814">
        <v>1</v>
      </c>
      <c r="L80" s="851">
        <v>2.12</v>
      </c>
      <c r="M80" s="807" t="s">
        <v>169</v>
      </c>
      <c r="N80" s="807" t="s">
        <v>78</v>
      </c>
      <c r="O80" s="857"/>
      <c r="P80" s="858"/>
      <c r="Q80" s="859"/>
    </row>
    <row r="81" spans="1:17" ht="25.5">
      <c r="A81" s="35" t="s">
        <v>1102</v>
      </c>
      <c r="B81" s="823" t="s">
        <v>1103</v>
      </c>
      <c r="C81" s="830" t="s">
        <v>221</v>
      </c>
      <c r="D81" s="830">
        <v>2.5</v>
      </c>
      <c r="E81" s="856">
        <v>45771</v>
      </c>
      <c r="F81" s="856">
        <v>45784</v>
      </c>
      <c r="G81" s="811">
        <v>1</v>
      </c>
      <c r="H81" s="842">
        <v>1.1200000000000001</v>
      </c>
      <c r="I81" s="5" t="s">
        <v>590</v>
      </c>
      <c r="J81" s="842">
        <v>1.3</v>
      </c>
      <c r="K81" s="814">
        <v>1</v>
      </c>
      <c r="L81" s="851">
        <v>2.42</v>
      </c>
      <c r="M81" s="807" t="s">
        <v>169</v>
      </c>
      <c r="N81" s="807" t="s">
        <v>78</v>
      </c>
      <c r="O81" s="857"/>
      <c r="P81" s="859"/>
      <c r="Q81" s="859"/>
    </row>
    <row r="82" spans="1:17" ht="25.5">
      <c r="A82" s="35" t="s">
        <v>1104</v>
      </c>
      <c r="B82" s="823" t="s">
        <v>1105</v>
      </c>
      <c r="C82" s="830" t="s">
        <v>221</v>
      </c>
      <c r="D82" s="830">
        <v>1.03</v>
      </c>
      <c r="E82" s="856">
        <v>45785</v>
      </c>
      <c r="F82" s="856">
        <v>45793</v>
      </c>
      <c r="G82" s="811">
        <v>1</v>
      </c>
      <c r="H82" s="842">
        <v>0.7</v>
      </c>
      <c r="I82" s="5" t="s">
        <v>590</v>
      </c>
      <c r="J82" s="842">
        <v>0.28999999999999998</v>
      </c>
      <c r="K82" s="814">
        <v>1</v>
      </c>
      <c r="L82" s="851">
        <v>0.99</v>
      </c>
      <c r="M82" s="807" t="s">
        <v>169</v>
      </c>
      <c r="N82" s="807" t="s">
        <v>78</v>
      </c>
      <c r="O82" s="857"/>
      <c r="P82" s="858"/>
      <c r="Q82" s="859"/>
    </row>
    <row r="83" spans="1:17" ht="25.5">
      <c r="A83" s="35" t="s">
        <v>1106</v>
      </c>
      <c r="B83" s="823" t="s">
        <v>1107</v>
      </c>
      <c r="C83" s="830" t="s">
        <v>221</v>
      </c>
      <c r="D83" s="830">
        <v>2.63</v>
      </c>
      <c r="E83" s="856">
        <v>45772</v>
      </c>
      <c r="F83" s="856">
        <v>45788</v>
      </c>
      <c r="G83" s="811">
        <v>1</v>
      </c>
      <c r="H83" s="842">
        <v>1.17</v>
      </c>
      <c r="I83" s="5" t="s">
        <v>590</v>
      </c>
      <c r="J83" s="842">
        <v>1.37</v>
      </c>
      <c r="K83" s="814">
        <v>1</v>
      </c>
      <c r="L83" s="851">
        <v>2.54</v>
      </c>
      <c r="M83" s="807" t="s">
        <v>169</v>
      </c>
      <c r="N83" s="807" t="s">
        <v>78</v>
      </c>
      <c r="O83" s="857"/>
      <c r="P83" s="858"/>
      <c r="Q83" s="859"/>
    </row>
    <row r="84" spans="1:17" ht="25.5">
      <c r="A84" s="35" t="s">
        <v>1108</v>
      </c>
      <c r="B84" s="823" t="s">
        <v>1109</v>
      </c>
      <c r="C84" s="830" t="s">
        <v>221</v>
      </c>
      <c r="D84" s="830">
        <v>2.41</v>
      </c>
      <c r="E84" s="856">
        <v>45810</v>
      </c>
      <c r="F84" s="856">
        <v>45824</v>
      </c>
      <c r="G84" s="811">
        <v>1</v>
      </c>
      <c r="H84" s="842">
        <v>1.57</v>
      </c>
      <c r="I84" s="5" t="s">
        <v>590</v>
      </c>
      <c r="J84" s="842">
        <v>0.77</v>
      </c>
      <c r="K84" s="814">
        <v>1</v>
      </c>
      <c r="L84" s="851">
        <v>2.34</v>
      </c>
      <c r="M84" s="807" t="s">
        <v>169</v>
      </c>
      <c r="N84" s="807" t="s">
        <v>78</v>
      </c>
      <c r="O84" s="857"/>
      <c r="P84" s="858"/>
      <c r="Q84" s="859"/>
    </row>
    <row r="85" spans="1:17" ht="38.25">
      <c r="A85" s="35" t="s">
        <v>1110</v>
      </c>
      <c r="B85" s="823" t="s">
        <v>1111</v>
      </c>
      <c r="C85" s="830" t="s">
        <v>221</v>
      </c>
      <c r="D85" s="830">
        <v>2.8</v>
      </c>
      <c r="E85" s="856">
        <v>45796</v>
      </c>
      <c r="F85" s="856">
        <v>45807</v>
      </c>
      <c r="G85" s="811">
        <v>1</v>
      </c>
      <c r="H85" s="842"/>
      <c r="I85" s="5" t="s">
        <v>590</v>
      </c>
      <c r="J85" s="842">
        <v>0.73</v>
      </c>
      <c r="K85" s="814">
        <v>1</v>
      </c>
      <c r="L85" s="851">
        <v>0.73</v>
      </c>
      <c r="M85" s="807" t="s">
        <v>169</v>
      </c>
      <c r="N85" s="807" t="s">
        <v>78</v>
      </c>
      <c r="O85" s="857"/>
      <c r="P85" s="858"/>
      <c r="Q85" s="859"/>
    </row>
    <row r="86" spans="1:17" ht="25.5">
      <c r="A86" s="35" t="s">
        <v>1112</v>
      </c>
      <c r="B86" s="834" t="s">
        <v>1113</v>
      </c>
      <c r="C86" s="830" t="s">
        <v>221</v>
      </c>
      <c r="D86" s="830">
        <v>6.5</v>
      </c>
      <c r="E86" s="856">
        <v>45821</v>
      </c>
      <c r="F86" s="856">
        <v>45842</v>
      </c>
      <c r="G86" s="811">
        <v>1</v>
      </c>
      <c r="H86" s="842">
        <v>4.6399999999999997</v>
      </c>
      <c r="I86" s="5" t="s">
        <v>590</v>
      </c>
      <c r="J86" s="842">
        <v>1.67</v>
      </c>
      <c r="K86" s="814">
        <v>1</v>
      </c>
      <c r="L86" s="851">
        <v>6.31</v>
      </c>
      <c r="M86" s="807" t="s">
        <v>169</v>
      </c>
      <c r="N86" s="807" t="s">
        <v>78</v>
      </c>
      <c r="O86" s="857"/>
      <c r="P86" s="858"/>
      <c r="Q86" s="859"/>
    </row>
    <row r="87" spans="1:17" ht="25.5">
      <c r="A87" s="35" t="s">
        <v>1114</v>
      </c>
      <c r="B87" s="834" t="s">
        <v>1115</v>
      </c>
      <c r="C87" s="830" t="s">
        <v>221</v>
      </c>
      <c r="D87" s="830">
        <v>3</v>
      </c>
      <c r="E87" s="856">
        <v>45778</v>
      </c>
      <c r="F87" s="856">
        <v>45793</v>
      </c>
      <c r="G87" s="811">
        <v>1</v>
      </c>
      <c r="H87" s="842">
        <v>2.8</v>
      </c>
      <c r="I87" s="5" t="s">
        <v>590</v>
      </c>
      <c r="J87" s="842">
        <v>0.11</v>
      </c>
      <c r="K87" s="814">
        <v>1</v>
      </c>
      <c r="L87" s="851">
        <v>2.9099999999999997</v>
      </c>
      <c r="M87" s="807" t="s">
        <v>169</v>
      </c>
      <c r="N87" s="807" t="s">
        <v>78</v>
      </c>
      <c r="O87" s="857"/>
      <c r="P87" s="858"/>
      <c r="Q87" s="859"/>
    </row>
    <row r="88" spans="1:17" ht="25.5">
      <c r="A88" s="35" t="s">
        <v>1116</v>
      </c>
      <c r="B88" s="834" t="s">
        <v>1117</v>
      </c>
      <c r="C88" s="830" t="s">
        <v>221</v>
      </c>
      <c r="D88" s="830">
        <v>1.3</v>
      </c>
      <c r="E88" s="856">
        <v>45790</v>
      </c>
      <c r="F88" s="856">
        <v>45800</v>
      </c>
      <c r="G88" s="811">
        <v>1</v>
      </c>
      <c r="H88" s="842">
        <v>0.86</v>
      </c>
      <c r="I88" s="5" t="s">
        <v>590</v>
      </c>
      <c r="J88" s="842">
        <v>0.4</v>
      </c>
      <c r="K88" s="814">
        <v>1</v>
      </c>
      <c r="L88" s="851">
        <v>1.26</v>
      </c>
      <c r="M88" s="807" t="s">
        <v>169</v>
      </c>
      <c r="N88" s="807" t="s">
        <v>78</v>
      </c>
      <c r="O88" s="857"/>
      <c r="P88" s="858"/>
      <c r="Q88" s="859"/>
    </row>
    <row r="89" spans="1:17" ht="25.5">
      <c r="A89" s="35" t="s">
        <v>1118</v>
      </c>
      <c r="B89" s="834" t="s">
        <v>1119</v>
      </c>
      <c r="C89" s="830" t="s">
        <v>221</v>
      </c>
      <c r="D89" s="830">
        <v>2</v>
      </c>
      <c r="E89" s="856">
        <v>45768</v>
      </c>
      <c r="F89" s="856">
        <v>45777</v>
      </c>
      <c r="G89" s="811">
        <v>1</v>
      </c>
      <c r="H89" s="842">
        <v>8.8999999999999996E-2</v>
      </c>
      <c r="I89" s="5" t="s">
        <v>590</v>
      </c>
      <c r="J89" s="842">
        <v>1.84</v>
      </c>
      <c r="K89" s="814">
        <v>1</v>
      </c>
      <c r="L89" s="851">
        <v>1.929</v>
      </c>
      <c r="M89" s="807" t="s">
        <v>169</v>
      </c>
      <c r="N89" s="807" t="s">
        <v>78</v>
      </c>
      <c r="O89" s="857"/>
      <c r="P89" s="858"/>
      <c r="Q89" s="859"/>
    </row>
    <row r="90" spans="1:17" ht="25.5">
      <c r="A90" s="35" t="s">
        <v>1120</v>
      </c>
      <c r="B90" s="834" t="s">
        <v>1121</v>
      </c>
      <c r="C90" s="830" t="s">
        <v>221</v>
      </c>
      <c r="D90" s="830">
        <v>1</v>
      </c>
      <c r="E90" s="856">
        <v>45825</v>
      </c>
      <c r="F90" s="856">
        <v>45833</v>
      </c>
      <c r="G90" s="811">
        <v>1</v>
      </c>
      <c r="H90" s="842">
        <v>0.66</v>
      </c>
      <c r="I90" s="5" t="s">
        <v>590</v>
      </c>
      <c r="J90" s="842">
        <v>0.3</v>
      </c>
      <c r="K90" s="814">
        <v>1</v>
      </c>
      <c r="L90" s="851">
        <v>0.96</v>
      </c>
      <c r="M90" s="807" t="s">
        <v>169</v>
      </c>
      <c r="N90" s="807" t="s">
        <v>78</v>
      </c>
      <c r="O90" s="857"/>
      <c r="P90" s="858"/>
      <c r="Q90" s="859"/>
    </row>
    <row r="91" spans="1:17" ht="25.5">
      <c r="A91" s="35" t="s">
        <v>1122</v>
      </c>
      <c r="B91" s="834" t="s">
        <v>1123</v>
      </c>
      <c r="C91" s="830" t="s">
        <v>221</v>
      </c>
      <c r="D91" s="830">
        <v>2.2000000000000002</v>
      </c>
      <c r="E91" s="856">
        <v>45763</v>
      </c>
      <c r="F91" s="856">
        <v>45777</v>
      </c>
      <c r="G91" s="811">
        <v>1</v>
      </c>
      <c r="H91" s="842">
        <v>2.1</v>
      </c>
      <c r="I91" s="5" t="s">
        <v>590</v>
      </c>
      <c r="J91" s="842">
        <v>0.02</v>
      </c>
      <c r="K91" s="814">
        <v>1</v>
      </c>
      <c r="L91" s="851">
        <v>2.12</v>
      </c>
      <c r="M91" s="807" t="s">
        <v>169</v>
      </c>
      <c r="N91" s="807" t="s">
        <v>78</v>
      </c>
      <c r="O91" s="857"/>
      <c r="P91" s="858"/>
      <c r="Q91" s="859"/>
    </row>
    <row r="92" spans="1:17" ht="25.5">
      <c r="A92" s="35" t="s">
        <v>1124</v>
      </c>
      <c r="B92" s="834" t="s">
        <v>1125</v>
      </c>
      <c r="C92" s="830" t="s">
        <v>221</v>
      </c>
      <c r="D92" s="830">
        <v>3.2</v>
      </c>
      <c r="E92" s="856">
        <v>45749</v>
      </c>
      <c r="F92" s="856">
        <v>45769</v>
      </c>
      <c r="G92" s="811">
        <v>1</v>
      </c>
      <c r="H92" s="842">
        <v>2.41</v>
      </c>
      <c r="I92" s="5" t="s">
        <v>590</v>
      </c>
      <c r="J92" s="842">
        <v>0.69</v>
      </c>
      <c r="K92" s="814">
        <v>1</v>
      </c>
      <c r="L92" s="851">
        <v>3.1</v>
      </c>
      <c r="M92" s="807" t="s">
        <v>169</v>
      </c>
      <c r="N92" s="807" t="s">
        <v>78</v>
      </c>
      <c r="O92" s="857"/>
      <c r="P92" s="858"/>
      <c r="Q92" s="859"/>
    </row>
    <row r="93" spans="1:17" ht="25.5">
      <c r="A93" s="35" t="s">
        <v>1126</v>
      </c>
      <c r="B93" s="834" t="s">
        <v>1127</v>
      </c>
      <c r="C93" s="830" t="s">
        <v>221</v>
      </c>
      <c r="D93" s="830">
        <v>3.7</v>
      </c>
      <c r="E93" s="856">
        <v>45803</v>
      </c>
      <c r="F93" s="856">
        <v>45820</v>
      </c>
      <c r="G93" s="811">
        <v>1</v>
      </c>
      <c r="H93" s="842">
        <v>3.55</v>
      </c>
      <c r="I93" s="5" t="s">
        <v>590</v>
      </c>
      <c r="J93" s="842">
        <v>3.7999999999999999E-2</v>
      </c>
      <c r="K93" s="814">
        <v>1</v>
      </c>
      <c r="L93" s="851">
        <v>3.5879999999999996</v>
      </c>
      <c r="M93" s="807" t="s">
        <v>169</v>
      </c>
      <c r="N93" s="807" t="s">
        <v>78</v>
      </c>
      <c r="O93" s="857"/>
      <c r="P93" s="858"/>
      <c r="Q93" s="859"/>
    </row>
    <row r="94" spans="1:17" ht="25.5">
      <c r="A94" s="35" t="s">
        <v>1128</v>
      </c>
      <c r="B94" s="834" t="s">
        <v>1129</v>
      </c>
      <c r="C94" s="830" t="s">
        <v>221</v>
      </c>
      <c r="D94" s="830">
        <v>3.67</v>
      </c>
      <c r="E94" s="856"/>
      <c r="F94" s="856"/>
      <c r="G94" s="811"/>
      <c r="H94" s="842"/>
      <c r="I94" s="850">
        <v>1</v>
      </c>
      <c r="J94" s="842">
        <v>3.55</v>
      </c>
      <c r="K94" s="814">
        <v>1</v>
      </c>
      <c r="L94" s="851">
        <v>3.55</v>
      </c>
      <c r="M94" s="807" t="s">
        <v>169</v>
      </c>
      <c r="N94" s="807" t="s">
        <v>78</v>
      </c>
      <c r="O94" s="857"/>
      <c r="P94" s="858"/>
      <c r="Q94" s="859"/>
    </row>
    <row r="95" spans="1:17" ht="25.5">
      <c r="A95" s="35" t="s">
        <v>1130</v>
      </c>
      <c r="B95" s="834" t="s">
        <v>1131</v>
      </c>
      <c r="C95" s="830" t="s">
        <v>221</v>
      </c>
      <c r="D95" s="830">
        <v>1.43</v>
      </c>
      <c r="E95" s="856"/>
      <c r="F95" s="856"/>
      <c r="G95" s="811"/>
      <c r="H95" s="842"/>
      <c r="I95" s="850">
        <v>1</v>
      </c>
      <c r="J95" s="842">
        <v>1.38</v>
      </c>
      <c r="K95" s="814">
        <v>1</v>
      </c>
      <c r="L95" s="851">
        <v>1.38</v>
      </c>
      <c r="M95" s="5" t="s">
        <v>929</v>
      </c>
      <c r="N95" s="807" t="s">
        <v>78</v>
      </c>
      <c r="O95" s="857"/>
      <c r="P95" s="858"/>
      <c r="Q95" s="859"/>
    </row>
    <row r="96" spans="1:17">
      <c r="A96" s="35" t="s">
        <v>1132</v>
      </c>
      <c r="B96" s="834" t="s">
        <v>1133</v>
      </c>
      <c r="C96" s="807" t="s">
        <v>221</v>
      </c>
      <c r="D96" s="830">
        <v>2.37</v>
      </c>
      <c r="E96" s="849">
        <v>0.50376157407407407</v>
      </c>
      <c r="F96" s="849">
        <v>0.83709490740740744</v>
      </c>
      <c r="G96" s="811">
        <v>1</v>
      </c>
      <c r="H96" s="830">
        <v>2.2200000000000002</v>
      </c>
      <c r="I96" s="844">
        <v>0</v>
      </c>
      <c r="J96" s="812">
        <v>0.08</v>
      </c>
      <c r="K96" s="814">
        <v>1</v>
      </c>
      <c r="L96" s="809">
        <v>2.3000000000000003</v>
      </c>
      <c r="M96" s="807" t="s">
        <v>169</v>
      </c>
      <c r="N96" s="807" t="s">
        <v>78</v>
      </c>
      <c r="O96" s="806"/>
      <c r="P96" s="806">
        <v>1428</v>
      </c>
      <c r="Q96" s="859"/>
    </row>
    <row r="97" spans="1:18">
      <c r="A97" s="35" t="s">
        <v>1134</v>
      </c>
      <c r="B97" s="834" t="s">
        <v>1135</v>
      </c>
      <c r="C97" s="807" t="s">
        <v>221</v>
      </c>
      <c r="D97" s="830">
        <v>1.48</v>
      </c>
      <c r="E97" s="849">
        <v>0.58709490740740744</v>
      </c>
      <c r="F97" s="849">
        <v>0.71209490740740744</v>
      </c>
      <c r="G97" s="811">
        <v>1</v>
      </c>
      <c r="H97" s="830">
        <v>1.38</v>
      </c>
      <c r="I97" s="844">
        <v>0</v>
      </c>
      <c r="J97" s="812">
        <v>0.05</v>
      </c>
      <c r="K97" s="814">
        <v>1</v>
      </c>
      <c r="L97" s="809">
        <v>1.43</v>
      </c>
      <c r="M97" s="807" t="s">
        <v>169</v>
      </c>
      <c r="N97" s="807" t="s">
        <v>78</v>
      </c>
      <c r="O97" s="806"/>
      <c r="P97" s="806"/>
      <c r="Q97" s="859"/>
      <c r="R97" s="806"/>
    </row>
    <row r="98" spans="1:18" ht="25.5">
      <c r="A98" s="35" t="s">
        <v>1136</v>
      </c>
      <c r="B98" s="834" t="s">
        <v>1137</v>
      </c>
      <c r="C98" s="807" t="s">
        <v>221</v>
      </c>
      <c r="D98" s="830">
        <v>5.0999999999999996</v>
      </c>
      <c r="E98" s="849">
        <v>0.67042824074074081</v>
      </c>
      <c r="F98" s="849">
        <v>0.87876157407407407</v>
      </c>
      <c r="G98" s="811">
        <v>1</v>
      </c>
      <c r="H98" s="830">
        <v>4.79</v>
      </c>
      <c r="I98" s="844">
        <v>0</v>
      </c>
      <c r="J98" s="812">
        <v>0.14000000000000001</v>
      </c>
      <c r="K98" s="814">
        <v>1</v>
      </c>
      <c r="L98" s="809">
        <v>4.93</v>
      </c>
      <c r="M98" s="807" t="s">
        <v>169</v>
      </c>
      <c r="N98" s="807" t="s">
        <v>78</v>
      </c>
      <c r="O98" s="806"/>
      <c r="P98" s="806"/>
      <c r="Q98" s="859"/>
      <c r="R98" s="806"/>
    </row>
    <row r="99" spans="1:18" ht="25.5">
      <c r="A99" s="35" t="s">
        <v>1138</v>
      </c>
      <c r="B99" s="834" t="s">
        <v>1139</v>
      </c>
      <c r="C99" s="807" t="s">
        <v>221</v>
      </c>
      <c r="D99" s="830">
        <v>4.41</v>
      </c>
      <c r="E99" s="849">
        <v>0.79542824074074081</v>
      </c>
      <c r="F99" s="849">
        <v>0.96209490740740744</v>
      </c>
      <c r="G99" s="811">
        <v>1</v>
      </c>
      <c r="H99" s="830">
        <v>4.1500000000000004</v>
      </c>
      <c r="I99" s="844">
        <v>0</v>
      </c>
      <c r="J99" s="812">
        <v>0.13</v>
      </c>
      <c r="K99" s="814">
        <v>1</v>
      </c>
      <c r="L99" s="809">
        <v>4.28</v>
      </c>
      <c r="M99" s="807" t="s">
        <v>169</v>
      </c>
      <c r="N99" s="807" t="s">
        <v>78</v>
      </c>
      <c r="O99" s="806"/>
      <c r="P99" s="806"/>
      <c r="Q99" s="859"/>
      <c r="R99" s="806"/>
    </row>
    <row r="100" spans="1:18" ht="25.5">
      <c r="A100" s="35" t="s">
        <v>1140</v>
      </c>
      <c r="B100" s="834" t="s">
        <v>1141</v>
      </c>
      <c r="C100" s="807" t="s">
        <v>221</v>
      </c>
      <c r="D100" s="830">
        <v>4.12</v>
      </c>
      <c r="E100" s="849">
        <v>0.87876157407407407</v>
      </c>
      <c r="F100" s="854">
        <v>1.0870949074074074</v>
      </c>
      <c r="G100" s="811">
        <v>1</v>
      </c>
      <c r="H100" s="830">
        <v>3.87</v>
      </c>
      <c r="I100" s="844">
        <v>0</v>
      </c>
      <c r="J100" s="812">
        <v>0.12</v>
      </c>
      <c r="K100" s="814">
        <v>1</v>
      </c>
      <c r="L100" s="809">
        <v>3.99</v>
      </c>
      <c r="M100" s="807" t="s">
        <v>169</v>
      </c>
      <c r="N100" s="807" t="s">
        <v>78</v>
      </c>
      <c r="O100" s="806"/>
      <c r="P100" s="806"/>
      <c r="Q100" s="859"/>
      <c r="R100" s="806"/>
    </row>
    <row r="101" spans="1:18" ht="25.5">
      <c r="A101" s="35" t="s">
        <v>1142</v>
      </c>
      <c r="B101" s="834" t="s">
        <v>1143</v>
      </c>
      <c r="C101" s="807" t="s">
        <v>221</v>
      </c>
      <c r="D101" s="830">
        <v>3.23</v>
      </c>
      <c r="E101" s="849">
        <v>0.92042824074074081</v>
      </c>
      <c r="F101" s="854">
        <v>1.1704282407407407</v>
      </c>
      <c r="G101" s="811">
        <v>1</v>
      </c>
      <c r="H101" s="830">
        <v>3.04</v>
      </c>
      <c r="I101" s="844">
        <v>0</v>
      </c>
      <c r="J101" s="812">
        <v>0.1</v>
      </c>
      <c r="K101" s="814">
        <v>1</v>
      </c>
      <c r="L101" s="809">
        <v>3.14</v>
      </c>
      <c r="M101" s="807" t="s">
        <v>169</v>
      </c>
      <c r="N101" s="807" t="s">
        <v>78</v>
      </c>
      <c r="O101" s="806"/>
      <c r="P101" s="806"/>
      <c r="Q101" s="859"/>
      <c r="R101" s="806"/>
    </row>
    <row r="102" spans="1:18" ht="25.5">
      <c r="A102" s="807" t="s">
        <v>1144</v>
      </c>
      <c r="B102" s="834" t="s">
        <v>1145</v>
      </c>
      <c r="C102" s="807" t="s">
        <v>221</v>
      </c>
      <c r="D102" s="830">
        <v>0.78</v>
      </c>
      <c r="E102" s="849">
        <v>0.92042824074074081</v>
      </c>
      <c r="F102" s="854">
        <v>1.0037615740740742</v>
      </c>
      <c r="G102" s="811">
        <v>1</v>
      </c>
      <c r="H102" s="830">
        <v>0.72</v>
      </c>
      <c r="I102" s="844">
        <v>0</v>
      </c>
      <c r="J102" s="812">
        <v>7.0000000000000001E-3</v>
      </c>
      <c r="K102" s="814">
        <v>1</v>
      </c>
      <c r="L102" s="809">
        <v>0.72699999999999998</v>
      </c>
      <c r="M102" s="807" t="s">
        <v>169</v>
      </c>
      <c r="N102" s="807" t="s">
        <v>78</v>
      </c>
      <c r="O102" s="806"/>
      <c r="P102" s="806"/>
      <c r="Q102" s="859"/>
      <c r="R102" s="806"/>
    </row>
    <row r="103" spans="1:18" ht="25.5">
      <c r="A103" s="807" t="s">
        <v>1146</v>
      </c>
      <c r="B103" s="834" t="s">
        <v>1147</v>
      </c>
      <c r="C103" s="807" t="s">
        <v>221</v>
      </c>
      <c r="D103" s="830">
        <v>2.2999999999999998</v>
      </c>
      <c r="E103" s="860">
        <v>45720</v>
      </c>
      <c r="F103" s="849">
        <v>0.58570601851851845</v>
      </c>
      <c r="G103" s="811">
        <v>1</v>
      </c>
      <c r="H103" s="830">
        <v>2.16</v>
      </c>
      <c r="I103" s="844">
        <v>0</v>
      </c>
      <c r="J103" s="812">
        <v>7.0000000000000007E-2</v>
      </c>
      <c r="K103" s="814">
        <v>1</v>
      </c>
      <c r="L103" s="809">
        <v>2.23</v>
      </c>
      <c r="M103" s="807" t="s">
        <v>169</v>
      </c>
      <c r="N103" s="807" t="s">
        <v>78</v>
      </c>
      <c r="O103" s="806"/>
      <c r="P103" s="806"/>
      <c r="Q103" s="859"/>
      <c r="R103" s="806"/>
    </row>
    <row r="104" spans="1:18" ht="38.25">
      <c r="A104" s="35" t="s">
        <v>1148</v>
      </c>
      <c r="B104" s="823" t="s">
        <v>1149</v>
      </c>
      <c r="C104" s="807" t="s">
        <v>221</v>
      </c>
      <c r="D104" s="824">
        <v>5.39</v>
      </c>
      <c r="E104" s="860">
        <v>45720</v>
      </c>
      <c r="F104" s="860">
        <v>45735</v>
      </c>
      <c r="G104" s="861"/>
      <c r="H104" s="35">
        <v>4.01</v>
      </c>
      <c r="I104" s="862">
        <v>1</v>
      </c>
      <c r="J104" s="35">
        <v>1.22</v>
      </c>
      <c r="K104" s="814">
        <v>1</v>
      </c>
      <c r="L104" s="809">
        <v>5.2299999999999995</v>
      </c>
      <c r="M104" s="807" t="s">
        <v>169</v>
      </c>
      <c r="N104" s="807" t="s">
        <v>78</v>
      </c>
      <c r="Q104" s="859"/>
    </row>
    <row r="105" spans="1:18" ht="38.25">
      <c r="A105" s="35" t="s">
        <v>1150</v>
      </c>
      <c r="B105" s="823" t="s">
        <v>1151</v>
      </c>
      <c r="C105" s="807" t="s">
        <v>221</v>
      </c>
      <c r="D105" s="824">
        <v>14.04</v>
      </c>
      <c r="E105" s="860">
        <v>45782</v>
      </c>
      <c r="F105" s="860">
        <v>45803</v>
      </c>
      <c r="G105" s="861"/>
      <c r="H105" s="35">
        <v>10.34</v>
      </c>
      <c r="I105" s="862">
        <v>1</v>
      </c>
      <c r="J105" s="35">
        <v>3.29</v>
      </c>
      <c r="K105" s="814">
        <v>1</v>
      </c>
      <c r="L105" s="809">
        <v>13.629999999999999</v>
      </c>
      <c r="M105" s="807" t="s">
        <v>169</v>
      </c>
      <c r="N105" s="807" t="s">
        <v>78</v>
      </c>
      <c r="Q105" s="859"/>
    </row>
    <row r="106" spans="1:18" ht="25.5">
      <c r="A106" s="35" t="s">
        <v>1152</v>
      </c>
      <c r="B106" s="823" t="s">
        <v>1153</v>
      </c>
      <c r="C106" s="807" t="s">
        <v>221</v>
      </c>
      <c r="D106" s="824">
        <v>1.94</v>
      </c>
      <c r="E106" s="860">
        <v>45782</v>
      </c>
      <c r="F106" s="860">
        <v>45786</v>
      </c>
      <c r="G106" s="861"/>
      <c r="H106" s="35">
        <v>1.43</v>
      </c>
      <c r="I106" s="862">
        <v>1</v>
      </c>
      <c r="J106" s="35">
        <v>0.45</v>
      </c>
      <c r="K106" s="814">
        <v>1</v>
      </c>
      <c r="L106" s="809">
        <v>1.88</v>
      </c>
      <c r="M106" s="807" t="s">
        <v>169</v>
      </c>
      <c r="N106" s="807" t="s">
        <v>78</v>
      </c>
      <c r="P106" s="863"/>
      <c r="Q106" s="859"/>
      <c r="R106" s="864"/>
    </row>
    <row r="107" spans="1:18" ht="38.25">
      <c r="A107" s="35" t="s">
        <v>1154</v>
      </c>
      <c r="B107" s="823" t="s">
        <v>1155</v>
      </c>
      <c r="C107" s="807" t="s">
        <v>221</v>
      </c>
      <c r="D107" s="824">
        <v>2.69</v>
      </c>
      <c r="E107" s="860">
        <v>45721</v>
      </c>
      <c r="F107" s="860">
        <v>45733</v>
      </c>
      <c r="G107" s="861"/>
      <c r="H107" s="824">
        <v>2</v>
      </c>
      <c r="I107" s="862">
        <v>1</v>
      </c>
      <c r="J107" s="824">
        <v>0.61</v>
      </c>
      <c r="K107" s="814">
        <v>1</v>
      </c>
      <c r="L107" s="809">
        <v>2.61</v>
      </c>
      <c r="M107" s="807" t="s">
        <v>169</v>
      </c>
      <c r="N107" s="807" t="s">
        <v>78</v>
      </c>
      <c r="Q107" s="859"/>
    </row>
    <row r="108" spans="1:18" ht="25.5">
      <c r="A108" s="35" t="s">
        <v>1156</v>
      </c>
      <c r="B108" s="823" t="s">
        <v>1157</v>
      </c>
      <c r="C108" s="807" t="s">
        <v>221</v>
      </c>
      <c r="D108" s="824">
        <v>1.07</v>
      </c>
      <c r="E108" s="860">
        <v>45726</v>
      </c>
      <c r="F108" s="860">
        <v>45733</v>
      </c>
      <c r="G108" s="861"/>
      <c r="H108" s="35">
        <v>0.8</v>
      </c>
      <c r="I108" s="862">
        <v>1</v>
      </c>
      <c r="J108" s="35">
        <v>0.24</v>
      </c>
      <c r="K108" s="814">
        <v>1</v>
      </c>
      <c r="L108" s="809">
        <v>1.04</v>
      </c>
      <c r="M108" s="807" t="s">
        <v>169</v>
      </c>
      <c r="N108" s="807" t="s">
        <v>78</v>
      </c>
      <c r="P108" s="865">
        <v>0.95499999999999996</v>
      </c>
      <c r="Q108" s="859"/>
    </row>
    <row r="109" spans="1:18" ht="25.5">
      <c r="A109" s="35">
        <v>36</v>
      </c>
      <c r="B109" s="823" t="s">
        <v>1158</v>
      </c>
      <c r="C109" s="807" t="s">
        <v>221</v>
      </c>
      <c r="D109" s="847">
        <v>3.1</v>
      </c>
      <c r="E109" s="860"/>
      <c r="F109" s="5"/>
      <c r="G109" s="811"/>
      <c r="H109" s="5"/>
      <c r="I109" s="850"/>
      <c r="J109" s="850"/>
      <c r="K109" s="814"/>
      <c r="L109" s="758"/>
      <c r="M109" s="35" t="s">
        <v>929</v>
      </c>
      <c r="N109" s="807" t="s">
        <v>78</v>
      </c>
      <c r="Q109" s="859"/>
    </row>
    <row r="110" spans="1:18">
      <c r="A110" s="805" t="s">
        <v>218</v>
      </c>
      <c r="B110" s="1985" t="s">
        <v>1704</v>
      </c>
      <c r="C110" s="1985"/>
      <c r="D110" s="1985"/>
      <c r="E110" s="1985"/>
      <c r="F110" s="1985"/>
      <c r="G110" s="1985"/>
      <c r="H110" s="1985"/>
      <c r="I110" s="1985"/>
      <c r="J110" s="1985"/>
      <c r="K110" s="1985"/>
      <c r="L110" s="1985"/>
      <c r="M110" s="1985"/>
      <c r="N110" s="1985"/>
      <c r="O110" s="806"/>
      <c r="P110" s="806"/>
      <c r="Q110" s="859"/>
      <c r="R110" s="806"/>
    </row>
    <row r="111" spans="1:18" ht="25.5">
      <c r="A111" s="807">
        <v>1</v>
      </c>
      <c r="B111" s="834" t="s">
        <v>1159</v>
      </c>
      <c r="C111" s="807" t="s">
        <v>212</v>
      </c>
      <c r="D111" s="830">
        <v>5.32</v>
      </c>
      <c r="E111" s="856">
        <v>45869</v>
      </c>
      <c r="F111" s="856">
        <v>45891</v>
      </c>
      <c r="G111" s="811"/>
      <c r="H111" s="2005"/>
      <c r="I111" s="844">
        <v>1</v>
      </c>
      <c r="J111" s="2008">
        <v>103.33</v>
      </c>
      <c r="K111" s="814">
        <v>1</v>
      </c>
      <c r="L111" s="1997">
        <v>103.33</v>
      </c>
      <c r="M111" s="807" t="s">
        <v>169</v>
      </c>
      <c r="N111" s="807" t="s">
        <v>92</v>
      </c>
      <c r="O111" s="806"/>
      <c r="P111" s="806"/>
      <c r="Q111" s="859"/>
      <c r="R111" s="806"/>
    </row>
    <row r="112" spans="1:18" ht="51">
      <c r="A112" s="807">
        <v>2</v>
      </c>
      <c r="B112" s="834" t="s">
        <v>1160</v>
      </c>
      <c r="C112" s="807" t="s">
        <v>212</v>
      </c>
      <c r="D112" s="830">
        <v>6.8</v>
      </c>
      <c r="E112" s="856">
        <v>45840</v>
      </c>
      <c r="F112" s="856">
        <v>46055</v>
      </c>
      <c r="G112" s="811"/>
      <c r="H112" s="2006"/>
      <c r="I112" s="844"/>
      <c r="J112" s="2009"/>
      <c r="K112" s="814"/>
      <c r="L112" s="1998"/>
      <c r="M112" s="807" t="s">
        <v>929</v>
      </c>
      <c r="N112" s="807" t="s">
        <v>92</v>
      </c>
      <c r="O112" s="806"/>
      <c r="P112" s="806"/>
      <c r="Q112" s="859"/>
      <c r="R112" s="806"/>
    </row>
    <row r="113" spans="1:17" ht="38.25">
      <c r="A113" s="807">
        <v>3</v>
      </c>
      <c r="B113" s="834" t="s">
        <v>1161</v>
      </c>
      <c r="C113" s="807" t="s">
        <v>212</v>
      </c>
      <c r="D113" s="830">
        <v>5.44</v>
      </c>
      <c r="E113" s="856">
        <v>45840</v>
      </c>
      <c r="F113" s="856">
        <v>46055</v>
      </c>
      <c r="G113" s="811">
        <v>0.8</v>
      </c>
      <c r="H113" s="2006"/>
      <c r="I113" s="844">
        <v>0.2</v>
      </c>
      <c r="J113" s="2009"/>
      <c r="K113" s="814">
        <v>1</v>
      </c>
      <c r="L113" s="1998"/>
      <c r="M113" s="807" t="s">
        <v>169</v>
      </c>
      <c r="N113" s="807" t="s">
        <v>92</v>
      </c>
      <c r="O113" s="806"/>
      <c r="P113" s="806"/>
      <c r="Q113" s="859"/>
    </row>
    <row r="114" spans="1:17" ht="39">
      <c r="A114" s="807">
        <v>4</v>
      </c>
      <c r="B114" s="866" t="s">
        <v>1705</v>
      </c>
      <c r="C114" s="807" t="s">
        <v>212</v>
      </c>
      <c r="D114" s="5">
        <v>4.1100000000000003</v>
      </c>
      <c r="E114" s="856">
        <v>45840</v>
      </c>
      <c r="F114" s="856">
        <v>46055</v>
      </c>
      <c r="G114" s="811"/>
      <c r="H114" s="2006"/>
      <c r="I114" s="844">
        <v>1</v>
      </c>
      <c r="J114" s="2009"/>
      <c r="K114" s="814">
        <v>1</v>
      </c>
      <c r="L114" s="1998"/>
      <c r="M114" s="807" t="s">
        <v>169</v>
      </c>
      <c r="N114" s="807" t="s">
        <v>92</v>
      </c>
      <c r="O114" s="806"/>
      <c r="P114" s="806"/>
      <c r="Q114" s="859"/>
    </row>
    <row r="115" spans="1:17" ht="39">
      <c r="A115" s="807">
        <v>5</v>
      </c>
      <c r="B115" s="866" t="s">
        <v>1162</v>
      </c>
      <c r="C115" s="807" t="s">
        <v>212</v>
      </c>
      <c r="D115" s="5">
        <v>1.65</v>
      </c>
      <c r="E115" s="856">
        <v>45840</v>
      </c>
      <c r="F115" s="856">
        <v>46055</v>
      </c>
      <c r="G115" s="811"/>
      <c r="H115" s="2006"/>
      <c r="I115" s="844">
        <v>1</v>
      </c>
      <c r="J115" s="2009"/>
      <c r="K115" s="814">
        <v>1</v>
      </c>
      <c r="L115" s="1998"/>
      <c r="M115" s="807" t="s">
        <v>169</v>
      </c>
      <c r="N115" s="807" t="s">
        <v>92</v>
      </c>
      <c r="O115" s="806"/>
      <c r="P115" s="806"/>
      <c r="Q115" s="859"/>
    </row>
    <row r="116" spans="1:17" ht="39">
      <c r="A116" s="807">
        <v>6</v>
      </c>
      <c r="B116" s="866" t="s">
        <v>1163</v>
      </c>
      <c r="C116" s="807" t="s">
        <v>212</v>
      </c>
      <c r="D116" s="5">
        <v>3.67</v>
      </c>
      <c r="E116" s="856">
        <v>45840</v>
      </c>
      <c r="F116" s="856">
        <v>46055</v>
      </c>
      <c r="G116" s="811"/>
      <c r="H116" s="2006"/>
      <c r="I116" s="844">
        <v>1</v>
      </c>
      <c r="J116" s="2009"/>
      <c r="K116" s="814">
        <v>1</v>
      </c>
      <c r="L116" s="1998"/>
      <c r="M116" s="807" t="s">
        <v>169</v>
      </c>
      <c r="N116" s="807" t="s">
        <v>92</v>
      </c>
      <c r="O116" s="806"/>
      <c r="P116" s="806"/>
      <c r="Q116" s="859"/>
    </row>
    <row r="117" spans="1:17" ht="39">
      <c r="A117" s="807">
        <v>7</v>
      </c>
      <c r="B117" s="866" t="s">
        <v>1164</v>
      </c>
      <c r="C117" s="807" t="s">
        <v>212</v>
      </c>
      <c r="D117" s="5">
        <v>2.4900000000000002</v>
      </c>
      <c r="E117" s="856">
        <v>45840</v>
      </c>
      <c r="F117" s="856">
        <v>46055</v>
      </c>
      <c r="G117" s="811"/>
      <c r="H117" s="2006"/>
      <c r="I117" s="844">
        <v>1</v>
      </c>
      <c r="J117" s="2009"/>
      <c r="K117" s="814">
        <v>1</v>
      </c>
      <c r="L117" s="1998"/>
      <c r="M117" s="807" t="s">
        <v>169</v>
      </c>
      <c r="N117" s="807" t="s">
        <v>92</v>
      </c>
      <c r="O117" s="806"/>
      <c r="P117" s="806"/>
      <c r="Q117" s="859"/>
    </row>
    <row r="118" spans="1:17" ht="39">
      <c r="A118" s="807">
        <v>8</v>
      </c>
      <c r="B118" s="866" t="s">
        <v>1165</v>
      </c>
      <c r="C118" s="807" t="s">
        <v>212</v>
      </c>
      <c r="D118" s="5">
        <v>28.86</v>
      </c>
      <c r="E118" s="856">
        <v>45840</v>
      </c>
      <c r="F118" s="856">
        <v>46055</v>
      </c>
      <c r="G118" s="811">
        <v>0.3</v>
      </c>
      <c r="H118" s="2006"/>
      <c r="I118" s="844">
        <v>0.7</v>
      </c>
      <c r="J118" s="2009"/>
      <c r="K118" s="814">
        <v>1</v>
      </c>
      <c r="L118" s="1998"/>
      <c r="M118" s="807" t="s">
        <v>169</v>
      </c>
      <c r="N118" s="807" t="s">
        <v>92</v>
      </c>
      <c r="O118" s="806"/>
      <c r="P118" s="806"/>
      <c r="Q118" s="859"/>
    </row>
    <row r="119" spans="1:17" ht="39">
      <c r="A119" s="807">
        <v>9</v>
      </c>
      <c r="B119" s="866" t="s">
        <v>1166</v>
      </c>
      <c r="C119" s="807" t="s">
        <v>212</v>
      </c>
      <c r="D119" s="5">
        <v>8.19</v>
      </c>
      <c r="E119" s="856">
        <v>45840</v>
      </c>
      <c r="F119" s="856">
        <v>46055</v>
      </c>
      <c r="G119" s="811">
        <v>0.8</v>
      </c>
      <c r="H119" s="2006"/>
      <c r="I119" s="844">
        <v>0.2</v>
      </c>
      <c r="J119" s="2009"/>
      <c r="K119" s="814">
        <v>1</v>
      </c>
      <c r="L119" s="1998"/>
      <c r="M119" s="807" t="s">
        <v>169</v>
      </c>
      <c r="N119" s="807" t="s">
        <v>92</v>
      </c>
      <c r="O119" s="806"/>
      <c r="P119" s="806"/>
      <c r="Q119" s="859"/>
    </row>
    <row r="120" spans="1:17" ht="39">
      <c r="A120" s="807">
        <v>10</v>
      </c>
      <c r="B120" s="866" t="s">
        <v>1167</v>
      </c>
      <c r="C120" s="807" t="s">
        <v>212</v>
      </c>
      <c r="D120" s="5">
        <v>23.12</v>
      </c>
      <c r="E120" s="856">
        <v>45840</v>
      </c>
      <c r="F120" s="856">
        <v>46055</v>
      </c>
      <c r="G120" s="811">
        <v>0.2</v>
      </c>
      <c r="H120" s="2006"/>
      <c r="I120" s="811">
        <v>0.2</v>
      </c>
      <c r="J120" s="2009"/>
      <c r="K120" s="814">
        <v>0.4</v>
      </c>
      <c r="L120" s="1998"/>
      <c r="M120" s="807" t="s">
        <v>206</v>
      </c>
      <c r="N120" s="807" t="s">
        <v>92</v>
      </c>
      <c r="O120" s="806"/>
      <c r="P120" s="806"/>
      <c r="Q120" s="859"/>
    </row>
    <row r="121" spans="1:17" ht="39">
      <c r="A121" s="807">
        <v>11</v>
      </c>
      <c r="B121" s="866" t="s">
        <v>1168</v>
      </c>
      <c r="C121" s="807" t="s">
        <v>212</v>
      </c>
      <c r="D121" s="5">
        <v>5.35</v>
      </c>
      <c r="E121" s="856">
        <v>45840</v>
      </c>
      <c r="F121" s="856">
        <v>46055</v>
      </c>
      <c r="G121" s="811"/>
      <c r="H121" s="2006"/>
      <c r="I121" s="811">
        <v>1</v>
      </c>
      <c r="J121" s="2009"/>
      <c r="K121" s="814">
        <v>1</v>
      </c>
      <c r="L121" s="1998"/>
      <c r="M121" s="807" t="s">
        <v>169</v>
      </c>
      <c r="N121" s="807" t="s">
        <v>92</v>
      </c>
      <c r="O121" s="806"/>
      <c r="P121" s="806"/>
      <c r="Q121" s="859"/>
    </row>
    <row r="122" spans="1:17" ht="39">
      <c r="A122" s="807">
        <v>12</v>
      </c>
      <c r="B122" s="866" t="s">
        <v>1169</v>
      </c>
      <c r="C122" s="807" t="s">
        <v>212</v>
      </c>
      <c r="D122" s="5">
        <v>3.71</v>
      </c>
      <c r="E122" s="856">
        <v>45840</v>
      </c>
      <c r="F122" s="856">
        <v>46055</v>
      </c>
      <c r="G122" s="811">
        <v>1</v>
      </c>
      <c r="H122" s="2006"/>
      <c r="I122" s="844">
        <v>0</v>
      </c>
      <c r="J122" s="2009"/>
      <c r="K122" s="814">
        <v>1</v>
      </c>
      <c r="L122" s="1998"/>
      <c r="M122" s="807" t="s">
        <v>169</v>
      </c>
      <c r="N122" s="807" t="s">
        <v>92</v>
      </c>
      <c r="O122" s="806"/>
      <c r="P122" s="806"/>
      <c r="Q122" s="859"/>
    </row>
    <row r="123" spans="1:17" ht="26.25">
      <c r="A123" s="807">
        <v>13</v>
      </c>
      <c r="B123" s="866" t="s">
        <v>1170</v>
      </c>
      <c r="C123" s="807" t="s">
        <v>212</v>
      </c>
      <c r="D123" s="5">
        <v>6.02</v>
      </c>
      <c r="E123" s="856">
        <v>45840</v>
      </c>
      <c r="F123" s="856">
        <v>46055</v>
      </c>
      <c r="G123" s="811"/>
      <c r="H123" s="2006"/>
      <c r="I123" s="844">
        <v>1</v>
      </c>
      <c r="J123" s="2009"/>
      <c r="K123" s="814">
        <v>1</v>
      </c>
      <c r="L123" s="1998"/>
      <c r="M123" s="807" t="s">
        <v>169</v>
      </c>
      <c r="N123" s="807" t="s">
        <v>92</v>
      </c>
      <c r="O123" s="806"/>
      <c r="P123" s="806"/>
      <c r="Q123" s="859"/>
    </row>
    <row r="124" spans="1:17" ht="26.25">
      <c r="A124" s="807">
        <v>14</v>
      </c>
      <c r="B124" s="866" t="s">
        <v>1171</v>
      </c>
      <c r="C124" s="807" t="s">
        <v>212</v>
      </c>
      <c r="D124" s="5">
        <v>2.02</v>
      </c>
      <c r="E124" s="856">
        <v>45840</v>
      </c>
      <c r="F124" s="856">
        <v>46055</v>
      </c>
      <c r="G124" s="811"/>
      <c r="H124" s="2006"/>
      <c r="I124" s="844">
        <v>1</v>
      </c>
      <c r="J124" s="2009"/>
      <c r="K124" s="814">
        <v>1</v>
      </c>
      <c r="L124" s="1998"/>
      <c r="M124" s="807" t="s">
        <v>169</v>
      </c>
      <c r="N124" s="807" t="s">
        <v>92</v>
      </c>
      <c r="O124" s="806"/>
      <c r="P124" s="806"/>
      <c r="Q124" s="859"/>
    </row>
    <row r="125" spans="1:17" ht="26.25">
      <c r="A125" s="807">
        <v>15</v>
      </c>
      <c r="B125" s="866" t="s">
        <v>1172</v>
      </c>
      <c r="C125" s="807" t="s">
        <v>212</v>
      </c>
      <c r="D125" s="5">
        <v>3.01</v>
      </c>
      <c r="E125" s="856">
        <v>45840</v>
      </c>
      <c r="F125" s="856">
        <v>46055</v>
      </c>
      <c r="G125" s="811"/>
      <c r="H125" s="2006"/>
      <c r="I125" s="844">
        <v>1</v>
      </c>
      <c r="J125" s="2009"/>
      <c r="K125" s="814">
        <v>1</v>
      </c>
      <c r="L125" s="1998"/>
      <c r="M125" s="807" t="s">
        <v>169</v>
      </c>
      <c r="N125" s="807" t="s">
        <v>92</v>
      </c>
      <c r="O125" s="806"/>
      <c r="P125" s="806"/>
      <c r="Q125" s="859"/>
    </row>
    <row r="126" spans="1:17" ht="26.25">
      <c r="A126" s="807">
        <v>16</v>
      </c>
      <c r="B126" s="866" t="s">
        <v>1173</v>
      </c>
      <c r="C126" s="807" t="s">
        <v>212</v>
      </c>
      <c r="D126" s="5">
        <v>3.63</v>
      </c>
      <c r="E126" s="856">
        <v>45840</v>
      </c>
      <c r="F126" s="856">
        <v>46055</v>
      </c>
      <c r="G126" s="811"/>
      <c r="H126" s="2006"/>
      <c r="I126" s="844">
        <v>1</v>
      </c>
      <c r="J126" s="2009"/>
      <c r="K126" s="814">
        <v>1</v>
      </c>
      <c r="L126" s="1998"/>
      <c r="M126" s="807" t="s">
        <v>169</v>
      </c>
      <c r="N126" s="807" t="s">
        <v>92</v>
      </c>
      <c r="O126" s="806"/>
      <c r="P126" s="806"/>
      <c r="Q126" s="859"/>
    </row>
    <row r="127" spans="1:17" ht="26.25">
      <c r="A127" s="807">
        <v>17</v>
      </c>
      <c r="B127" s="866" t="s">
        <v>1174</v>
      </c>
      <c r="C127" s="807" t="s">
        <v>212</v>
      </c>
      <c r="D127" s="5">
        <v>3.05</v>
      </c>
      <c r="E127" s="856">
        <v>45840</v>
      </c>
      <c r="F127" s="856">
        <v>46055</v>
      </c>
      <c r="G127" s="811"/>
      <c r="H127" s="2006"/>
      <c r="I127" s="844">
        <v>1</v>
      </c>
      <c r="J127" s="2009"/>
      <c r="K127" s="814">
        <v>1</v>
      </c>
      <c r="L127" s="1998"/>
      <c r="M127" s="807" t="s">
        <v>169</v>
      </c>
      <c r="N127" s="807" t="s">
        <v>92</v>
      </c>
      <c r="O127" s="806"/>
      <c r="P127" s="806"/>
      <c r="Q127" s="859"/>
    </row>
    <row r="128" spans="1:17" ht="26.25">
      <c r="A128" s="807">
        <v>18</v>
      </c>
      <c r="B128" s="866" t="s">
        <v>1175</v>
      </c>
      <c r="C128" s="807" t="s">
        <v>212</v>
      </c>
      <c r="D128" s="5">
        <v>2.5099999999999998</v>
      </c>
      <c r="E128" s="856">
        <v>45840</v>
      </c>
      <c r="F128" s="856">
        <v>46055</v>
      </c>
      <c r="G128" s="811">
        <v>0.2</v>
      </c>
      <c r="H128" s="2006"/>
      <c r="I128" s="811">
        <v>0.7</v>
      </c>
      <c r="J128" s="2009"/>
      <c r="K128" s="814">
        <v>0.2</v>
      </c>
      <c r="L128" s="1998"/>
      <c r="M128" s="807" t="s">
        <v>206</v>
      </c>
      <c r="N128" s="807" t="s">
        <v>92</v>
      </c>
      <c r="O128" s="806"/>
      <c r="P128" s="806"/>
      <c r="Q128" s="859"/>
    </row>
    <row r="129" spans="1:17" ht="25.5">
      <c r="A129" s="807">
        <v>19</v>
      </c>
      <c r="B129" s="834" t="s">
        <v>1176</v>
      </c>
      <c r="C129" s="807" t="s">
        <v>212</v>
      </c>
      <c r="D129" s="807">
        <v>2.89</v>
      </c>
      <c r="E129" s="856">
        <v>45840</v>
      </c>
      <c r="F129" s="856">
        <v>46055</v>
      </c>
      <c r="G129" s="811"/>
      <c r="H129" s="2006"/>
      <c r="I129" s="811">
        <v>1</v>
      </c>
      <c r="J129" s="2009"/>
      <c r="K129" s="814">
        <v>1</v>
      </c>
      <c r="L129" s="1998"/>
      <c r="M129" s="807" t="s">
        <v>169</v>
      </c>
      <c r="N129" s="807" t="s">
        <v>92</v>
      </c>
      <c r="O129" s="806"/>
      <c r="P129" s="806"/>
      <c r="Q129" s="859"/>
    </row>
    <row r="130" spans="1:17" ht="25.5">
      <c r="A130" s="807">
        <v>20</v>
      </c>
      <c r="B130" s="834" t="s">
        <v>1177</v>
      </c>
      <c r="C130" s="807" t="s">
        <v>212</v>
      </c>
      <c r="D130" s="807">
        <v>9.4</v>
      </c>
      <c r="E130" s="856">
        <v>45840</v>
      </c>
      <c r="F130" s="856">
        <v>46055</v>
      </c>
      <c r="G130" s="811"/>
      <c r="H130" s="2006"/>
      <c r="I130" s="811">
        <v>1</v>
      </c>
      <c r="J130" s="2009"/>
      <c r="K130" s="814">
        <v>1</v>
      </c>
      <c r="L130" s="1998"/>
      <c r="M130" s="807" t="s">
        <v>169</v>
      </c>
      <c r="N130" s="807" t="s">
        <v>92</v>
      </c>
      <c r="O130" s="806"/>
      <c r="P130" s="806"/>
      <c r="Q130" s="859"/>
    </row>
    <row r="131" spans="1:17" ht="25.5">
      <c r="A131" s="807">
        <v>21</v>
      </c>
      <c r="B131" s="834" t="s">
        <v>1178</v>
      </c>
      <c r="C131" s="807" t="s">
        <v>212</v>
      </c>
      <c r="D131" s="807">
        <v>37.32</v>
      </c>
      <c r="E131" s="856">
        <v>45840</v>
      </c>
      <c r="F131" s="856">
        <v>46055</v>
      </c>
      <c r="G131" s="811"/>
      <c r="H131" s="2006"/>
      <c r="I131" s="811">
        <v>0.3</v>
      </c>
      <c r="J131" s="2009"/>
      <c r="K131" s="814">
        <v>0.3</v>
      </c>
      <c r="L131" s="1998"/>
      <c r="M131" s="807" t="s">
        <v>206</v>
      </c>
      <c r="N131" s="807" t="s">
        <v>92</v>
      </c>
      <c r="O131" s="806"/>
      <c r="P131" s="806"/>
      <c r="Q131" s="859"/>
    </row>
    <row r="132" spans="1:17" ht="25.5">
      <c r="A132" s="807">
        <v>22</v>
      </c>
      <c r="B132" s="834" t="s">
        <v>1179</v>
      </c>
      <c r="C132" s="807" t="s">
        <v>212</v>
      </c>
      <c r="D132" s="807">
        <v>16.46</v>
      </c>
      <c r="E132" s="856">
        <v>45840</v>
      </c>
      <c r="F132" s="856">
        <v>46055</v>
      </c>
      <c r="G132" s="811"/>
      <c r="H132" s="2006"/>
      <c r="I132" s="811">
        <v>1</v>
      </c>
      <c r="J132" s="2009"/>
      <c r="K132" s="814">
        <v>1</v>
      </c>
      <c r="L132" s="1998"/>
      <c r="M132" s="807" t="s">
        <v>169</v>
      </c>
      <c r="N132" s="807" t="s">
        <v>92</v>
      </c>
      <c r="O132" s="806"/>
      <c r="P132" s="806"/>
      <c r="Q132" s="859"/>
    </row>
    <row r="133" spans="1:17" ht="38.25">
      <c r="A133" s="807">
        <v>23</v>
      </c>
      <c r="B133" s="834" t="s">
        <v>1180</v>
      </c>
      <c r="C133" s="807" t="s">
        <v>212</v>
      </c>
      <c r="D133" s="807">
        <v>2.23</v>
      </c>
      <c r="E133" s="856">
        <v>45840</v>
      </c>
      <c r="F133" s="856">
        <v>46055</v>
      </c>
      <c r="G133" s="811"/>
      <c r="H133" s="2007"/>
      <c r="I133" s="844"/>
      <c r="J133" s="2010"/>
      <c r="K133" s="814"/>
      <c r="L133" s="1999"/>
      <c r="M133" s="807" t="s">
        <v>929</v>
      </c>
      <c r="N133" s="807" t="s">
        <v>92</v>
      </c>
      <c r="O133" s="806"/>
      <c r="P133" s="806"/>
      <c r="Q133" s="859"/>
    </row>
    <row r="134" spans="1:17">
      <c r="A134" s="805" t="s">
        <v>219</v>
      </c>
      <c r="B134" s="1986" t="s">
        <v>1955</v>
      </c>
      <c r="C134" s="1987"/>
      <c r="D134" s="1987"/>
      <c r="E134" s="1987"/>
      <c r="F134" s="1987"/>
      <c r="G134" s="1987"/>
      <c r="H134" s="1987"/>
      <c r="I134" s="1987"/>
      <c r="J134" s="1987"/>
      <c r="K134" s="1987"/>
      <c r="L134" s="1987"/>
      <c r="M134" s="1987"/>
      <c r="N134" s="1988"/>
      <c r="O134" s="806"/>
      <c r="P134" s="806"/>
      <c r="Q134" s="859"/>
    </row>
    <row r="135" spans="1:17" ht="25.5">
      <c r="A135" s="807">
        <v>1</v>
      </c>
      <c r="B135" s="808" t="s">
        <v>1706</v>
      </c>
      <c r="C135" s="807"/>
      <c r="D135" s="842"/>
      <c r="E135" s="807"/>
      <c r="F135" s="807"/>
      <c r="G135" s="811">
        <v>1</v>
      </c>
      <c r="H135" s="807"/>
      <c r="I135" s="807"/>
      <c r="J135" s="807"/>
      <c r="K135" s="814">
        <v>1</v>
      </c>
      <c r="L135" s="853"/>
      <c r="M135" s="807" t="s">
        <v>77</v>
      </c>
      <c r="N135" s="807" t="s">
        <v>78</v>
      </c>
      <c r="O135" s="806"/>
      <c r="P135" s="806"/>
      <c r="Q135" s="859"/>
    </row>
    <row r="136" spans="1:17" ht="25.5">
      <c r="A136" s="807">
        <v>2</v>
      </c>
      <c r="B136" s="808" t="s">
        <v>2264</v>
      </c>
      <c r="C136" s="807" t="s">
        <v>212</v>
      </c>
      <c r="D136" s="842">
        <v>6</v>
      </c>
      <c r="E136" s="819">
        <v>4.8206018518518523E-2</v>
      </c>
      <c r="F136" s="846">
        <v>1.2148726851851852</v>
      </c>
      <c r="G136" s="811">
        <v>1</v>
      </c>
      <c r="H136" s="807"/>
      <c r="I136" s="807"/>
      <c r="J136" s="807"/>
      <c r="K136" s="814">
        <v>1</v>
      </c>
      <c r="L136" s="853"/>
      <c r="M136" s="807" t="s">
        <v>77</v>
      </c>
      <c r="N136" s="807" t="s">
        <v>78</v>
      </c>
      <c r="O136" s="806"/>
      <c r="P136" s="806"/>
      <c r="Q136" s="859"/>
    </row>
    <row r="137" spans="1:17">
      <c r="A137" s="867"/>
      <c r="B137" s="868"/>
      <c r="C137" s="867"/>
      <c r="D137" s="869"/>
      <c r="E137" s="867"/>
      <c r="F137" s="867"/>
      <c r="G137" s="870"/>
      <c r="H137" s="867"/>
      <c r="I137" s="867"/>
      <c r="J137" s="867"/>
      <c r="K137" s="871"/>
      <c r="L137" s="734"/>
      <c r="M137" s="867"/>
      <c r="N137" s="867"/>
      <c r="O137" s="806"/>
      <c r="P137" s="806"/>
      <c r="Q137" s="806"/>
    </row>
    <row r="138" spans="1:17" ht="25.5">
      <c r="A138" s="807" t="s">
        <v>2265</v>
      </c>
      <c r="B138" s="808" t="s">
        <v>2266</v>
      </c>
      <c r="C138" s="807" t="s">
        <v>212</v>
      </c>
      <c r="D138" s="842">
        <v>58.04</v>
      </c>
      <c r="E138" s="807"/>
      <c r="F138" s="807"/>
      <c r="G138" s="811"/>
      <c r="H138" s="807"/>
      <c r="I138" s="844">
        <v>0.5</v>
      </c>
      <c r="J138" s="807"/>
      <c r="K138" s="814">
        <v>0.5</v>
      </c>
      <c r="L138" s="853"/>
      <c r="M138" s="807" t="s">
        <v>342</v>
      </c>
      <c r="N138" s="807" t="s">
        <v>78</v>
      </c>
      <c r="O138" s="806"/>
      <c r="P138" s="806"/>
      <c r="Q138" s="806"/>
    </row>
    <row r="139" spans="1:17">
      <c r="A139" s="867"/>
      <c r="B139" s="868"/>
      <c r="C139" s="867"/>
      <c r="D139" s="869"/>
      <c r="E139" s="867"/>
      <c r="F139" s="867"/>
      <c r="G139" s="870"/>
      <c r="H139" s="867"/>
      <c r="I139" s="867"/>
      <c r="J139" s="867"/>
      <c r="K139" s="871"/>
      <c r="L139" s="734"/>
      <c r="M139" s="867"/>
      <c r="N139" s="867"/>
      <c r="O139" s="806"/>
      <c r="P139" s="806"/>
      <c r="Q139" s="806"/>
    </row>
    <row r="140" spans="1:17">
      <c r="A140" s="872" t="s">
        <v>1954</v>
      </c>
      <c r="B140" s="2011" t="s">
        <v>2267</v>
      </c>
      <c r="C140" s="2012"/>
      <c r="D140" s="2012"/>
      <c r="E140" s="2012"/>
      <c r="F140" s="2012"/>
      <c r="G140" s="2012"/>
      <c r="H140" s="2012"/>
      <c r="I140" s="2012"/>
      <c r="J140" s="2012"/>
      <c r="K140" s="2012"/>
      <c r="L140" s="2012"/>
      <c r="M140" s="2012"/>
      <c r="N140" s="2013"/>
      <c r="O140" s="806"/>
      <c r="P140" s="806"/>
      <c r="Q140" s="806"/>
    </row>
    <row r="141" spans="1:17">
      <c r="A141" s="807"/>
      <c r="B141" s="2014" t="s">
        <v>2268</v>
      </c>
      <c r="C141" s="2015"/>
      <c r="D141" s="2015"/>
      <c r="E141" s="2015"/>
      <c r="F141" s="2015"/>
      <c r="G141" s="2015"/>
      <c r="H141" s="2015"/>
      <c r="I141" s="2015"/>
      <c r="J141" s="2015"/>
      <c r="K141" s="2015"/>
      <c r="L141" s="2015"/>
      <c r="M141" s="2016"/>
      <c r="N141" s="2000" t="s">
        <v>343</v>
      </c>
      <c r="O141" s="806"/>
      <c r="P141" s="806"/>
      <c r="Q141" s="806"/>
    </row>
    <row r="142" spans="1:17">
      <c r="A142" s="2000"/>
      <c r="B142" s="808" t="s">
        <v>204</v>
      </c>
      <c r="C142" s="807" t="s">
        <v>17</v>
      </c>
      <c r="D142" s="873">
        <v>0.39700000000000002</v>
      </c>
      <c r="E142" s="807"/>
      <c r="F142" s="807"/>
      <c r="G142" s="811"/>
      <c r="H142" s="807"/>
      <c r="I142" s="844">
        <v>1</v>
      </c>
      <c r="J142" s="807"/>
      <c r="K142" s="814">
        <v>1</v>
      </c>
      <c r="L142" s="853"/>
      <c r="M142" s="807" t="s">
        <v>77</v>
      </c>
      <c r="N142" s="2001"/>
      <c r="O142" s="806"/>
      <c r="P142" s="806"/>
      <c r="Q142" s="806"/>
    </row>
    <row r="143" spans="1:17">
      <c r="A143" s="2001"/>
      <c r="B143" s="808" t="s">
        <v>2269</v>
      </c>
      <c r="C143" s="807" t="s">
        <v>17</v>
      </c>
      <c r="D143" s="873">
        <v>0.26100000000000001</v>
      </c>
      <c r="E143" s="807"/>
      <c r="F143" s="807"/>
      <c r="G143" s="811"/>
      <c r="H143" s="807"/>
      <c r="I143" s="807"/>
      <c r="J143" s="807"/>
      <c r="K143" s="814"/>
      <c r="L143" s="853"/>
      <c r="M143" s="807" t="s">
        <v>929</v>
      </c>
      <c r="N143" s="2001"/>
      <c r="O143" s="806"/>
      <c r="P143" s="806"/>
      <c r="Q143" s="806"/>
    </row>
    <row r="144" spans="1:17">
      <c r="A144" s="2001"/>
      <c r="B144" s="808" t="s">
        <v>813</v>
      </c>
      <c r="C144" s="807" t="s">
        <v>228</v>
      </c>
      <c r="D144" s="874">
        <v>4</v>
      </c>
      <c r="E144" s="807"/>
      <c r="F144" s="807"/>
      <c r="G144" s="811"/>
      <c r="H144" s="807"/>
      <c r="I144" s="807"/>
      <c r="J144" s="807"/>
      <c r="K144" s="814"/>
      <c r="L144" s="853"/>
      <c r="M144" s="807" t="s">
        <v>929</v>
      </c>
      <c r="N144" s="2001"/>
      <c r="O144" s="806"/>
      <c r="P144" s="806"/>
      <c r="Q144" s="806"/>
    </row>
    <row r="145" spans="1:14">
      <c r="A145" s="2001"/>
      <c r="B145" s="808" t="s">
        <v>2009</v>
      </c>
      <c r="C145" s="807"/>
      <c r="D145" s="842"/>
      <c r="E145" s="807"/>
      <c r="F145" s="807"/>
      <c r="G145" s="811"/>
      <c r="H145" s="807"/>
      <c r="I145" s="807"/>
      <c r="J145" s="807"/>
      <c r="K145" s="814"/>
      <c r="L145" s="853"/>
      <c r="M145" s="807"/>
      <c r="N145" s="2001"/>
    </row>
    <row r="146" spans="1:14">
      <c r="A146" s="2001"/>
      <c r="B146" s="875" t="s">
        <v>211</v>
      </c>
      <c r="C146" s="807" t="s">
        <v>212</v>
      </c>
      <c r="D146" s="842">
        <v>218</v>
      </c>
      <c r="E146" s="807"/>
      <c r="F146" s="807"/>
      <c r="G146" s="811"/>
      <c r="H146" s="807"/>
      <c r="I146" s="844">
        <v>0.4</v>
      </c>
      <c r="J146" s="807"/>
      <c r="K146" s="814">
        <v>0.4</v>
      </c>
      <c r="L146" s="853"/>
      <c r="M146" s="807" t="s">
        <v>206</v>
      </c>
      <c r="N146" s="2001"/>
    </row>
    <row r="147" spans="1:14">
      <c r="A147" s="2001"/>
      <c r="B147" s="875" t="s">
        <v>2270</v>
      </c>
      <c r="C147" s="807" t="s">
        <v>212</v>
      </c>
      <c r="D147" s="842">
        <v>218</v>
      </c>
      <c r="E147" s="807"/>
      <c r="F147" s="807"/>
      <c r="G147" s="811"/>
      <c r="H147" s="807"/>
      <c r="I147" s="807"/>
      <c r="J147" s="807"/>
      <c r="K147" s="814"/>
      <c r="L147" s="853"/>
      <c r="M147" s="807" t="s">
        <v>929</v>
      </c>
      <c r="N147" s="2001"/>
    </row>
    <row r="148" spans="1:14" ht="25.5">
      <c r="A148" s="2002"/>
      <c r="B148" s="808" t="s">
        <v>2271</v>
      </c>
      <c r="C148" s="807" t="s">
        <v>212</v>
      </c>
      <c r="D148" s="842">
        <v>96</v>
      </c>
      <c r="E148" s="807"/>
      <c r="F148" s="807"/>
      <c r="G148" s="811"/>
      <c r="H148" s="807"/>
      <c r="I148" s="807"/>
      <c r="J148" s="807"/>
      <c r="K148" s="814"/>
      <c r="L148" s="853"/>
      <c r="M148" s="807" t="s">
        <v>929</v>
      </c>
      <c r="N148" s="2002"/>
    </row>
    <row r="149" spans="1:14">
      <c r="A149" s="867"/>
      <c r="B149" s="868"/>
      <c r="C149" s="867"/>
      <c r="D149" s="869"/>
      <c r="E149" s="867"/>
      <c r="F149" s="867"/>
      <c r="G149" s="870"/>
      <c r="H149" s="867"/>
      <c r="I149" s="867"/>
      <c r="J149" s="867"/>
      <c r="K149" s="871"/>
      <c r="L149" s="734"/>
      <c r="M149" s="867"/>
      <c r="N149" s="867"/>
    </row>
    <row r="150" spans="1:14">
      <c r="A150" s="867"/>
      <c r="B150" s="868"/>
      <c r="C150" s="867"/>
      <c r="D150" s="869"/>
      <c r="E150" s="867"/>
      <c r="F150" s="867"/>
      <c r="G150" s="870"/>
      <c r="H150" s="867"/>
      <c r="I150" s="867"/>
      <c r="J150" s="867"/>
      <c r="K150" s="871"/>
      <c r="L150" s="734"/>
      <c r="M150" s="867"/>
      <c r="N150" s="867"/>
    </row>
    <row r="151" spans="1:14">
      <c r="A151" s="867"/>
      <c r="B151" s="868"/>
      <c r="C151" s="867"/>
      <c r="D151" s="869"/>
      <c r="E151" s="867"/>
      <c r="F151" s="867"/>
      <c r="G151" s="870"/>
      <c r="H151" s="867"/>
      <c r="I151" s="867"/>
      <c r="J151" s="867"/>
      <c r="K151" s="871"/>
      <c r="L151" s="734"/>
      <c r="M151" s="867"/>
      <c r="N151" s="867"/>
    </row>
    <row r="152" spans="1:14">
      <c r="A152" s="867"/>
      <c r="B152" s="868"/>
      <c r="C152" s="867"/>
      <c r="D152" s="869"/>
      <c r="E152" s="867"/>
      <c r="F152" s="867"/>
      <c r="G152" s="870"/>
      <c r="H152" s="867"/>
      <c r="I152" s="867"/>
      <c r="J152" s="867"/>
      <c r="K152" s="871"/>
      <c r="L152" s="734"/>
      <c r="M152" s="867"/>
      <c r="N152" s="867"/>
    </row>
    <row r="153" spans="1:14">
      <c r="A153" s="867"/>
      <c r="B153" s="868"/>
      <c r="C153" s="867"/>
      <c r="D153" s="869"/>
      <c r="E153" s="867"/>
      <c r="F153" s="867"/>
      <c r="G153" s="870"/>
      <c r="H153" s="867"/>
      <c r="I153" s="867"/>
      <c r="J153" s="867"/>
      <c r="K153" s="871"/>
      <c r="L153" s="734"/>
      <c r="M153" s="867"/>
      <c r="N153" s="867"/>
    </row>
    <row r="154" spans="1:14">
      <c r="A154" s="867"/>
      <c r="B154" s="868"/>
      <c r="C154" s="867"/>
      <c r="D154" s="869"/>
      <c r="E154" s="867"/>
      <c r="F154" s="867"/>
      <c r="G154" s="870"/>
      <c r="H154" s="867"/>
      <c r="I154" s="867"/>
      <c r="J154" s="867"/>
      <c r="K154" s="871"/>
      <c r="L154" s="734"/>
      <c r="M154" s="867"/>
      <c r="N154" s="867"/>
    </row>
    <row r="155" spans="1:14">
      <c r="A155" s="867"/>
      <c r="B155" s="868"/>
      <c r="C155" s="867"/>
      <c r="D155" s="869"/>
      <c r="E155" s="867"/>
      <c r="F155" s="867"/>
      <c r="G155" s="870"/>
      <c r="H155" s="867"/>
      <c r="I155" s="867"/>
      <c r="J155" s="867"/>
      <c r="K155" s="871"/>
      <c r="L155" s="734"/>
      <c r="M155" s="867"/>
      <c r="N155" s="867"/>
    </row>
    <row r="156" spans="1:14">
      <c r="A156" s="867"/>
      <c r="B156" s="868"/>
      <c r="C156" s="867"/>
      <c r="D156" s="869"/>
      <c r="E156" s="867"/>
      <c r="F156" s="867"/>
      <c r="G156" s="870"/>
      <c r="H156" s="867"/>
      <c r="I156" s="867"/>
      <c r="J156" s="867"/>
      <c r="K156" s="871"/>
      <c r="L156" s="734"/>
      <c r="M156" s="867"/>
      <c r="N156" s="867"/>
    </row>
    <row r="157" spans="1:14">
      <c r="A157" s="867"/>
      <c r="B157" s="868"/>
      <c r="C157" s="867"/>
      <c r="D157" s="869"/>
      <c r="E157" s="867"/>
      <c r="F157" s="867"/>
      <c r="G157" s="870"/>
      <c r="H157" s="867"/>
      <c r="I157" s="867"/>
      <c r="J157" s="867"/>
      <c r="K157" s="871"/>
      <c r="L157" s="734"/>
      <c r="M157" s="867"/>
      <c r="N157" s="867"/>
    </row>
    <row r="158" spans="1:14">
      <c r="A158" s="867"/>
      <c r="B158" s="868"/>
      <c r="C158" s="867"/>
      <c r="D158" s="869"/>
      <c r="E158" s="867"/>
      <c r="F158" s="867"/>
      <c r="G158" s="870"/>
      <c r="H158" s="867"/>
      <c r="I158" s="867"/>
      <c r="J158" s="867"/>
      <c r="K158" s="871"/>
      <c r="L158" s="734"/>
      <c r="M158" s="867"/>
      <c r="N158" s="867"/>
    </row>
    <row r="159" spans="1:14">
      <c r="A159" s="867"/>
      <c r="B159" s="868"/>
      <c r="C159" s="867"/>
      <c r="D159" s="869"/>
      <c r="E159" s="867"/>
      <c r="F159" s="867"/>
      <c r="G159" s="870"/>
      <c r="H159" s="867"/>
      <c r="I159" s="867"/>
      <c r="J159" s="867"/>
      <c r="K159" s="871"/>
      <c r="L159" s="734"/>
      <c r="M159" s="867"/>
      <c r="N159" s="867"/>
    </row>
    <row r="160" spans="1:14">
      <c r="A160" s="867"/>
      <c r="B160" s="868"/>
      <c r="C160" s="867"/>
      <c r="D160" s="869"/>
      <c r="E160" s="867"/>
      <c r="F160" s="867"/>
      <c r="G160" s="870"/>
      <c r="H160" s="867"/>
      <c r="I160" s="867"/>
      <c r="J160" s="867"/>
      <c r="K160" s="871"/>
      <c r="L160" s="734"/>
      <c r="M160" s="867"/>
      <c r="N160" s="867"/>
    </row>
    <row r="161" spans="1:14">
      <c r="A161" s="867"/>
      <c r="B161" s="868"/>
      <c r="C161" s="867"/>
      <c r="D161" s="869"/>
      <c r="E161" s="867"/>
      <c r="F161" s="867"/>
      <c r="G161" s="870"/>
      <c r="H161" s="867"/>
      <c r="I161" s="867"/>
      <c r="J161" s="867"/>
      <c r="K161" s="871"/>
      <c r="L161" s="734"/>
      <c r="M161" s="867"/>
      <c r="N161" s="867"/>
    </row>
    <row r="162" spans="1:14">
      <c r="A162" s="867"/>
      <c r="B162" s="868"/>
      <c r="C162" s="867"/>
      <c r="D162" s="869"/>
      <c r="E162" s="867"/>
      <c r="F162" s="867"/>
      <c r="G162" s="870"/>
      <c r="H162" s="867"/>
      <c r="I162" s="867"/>
      <c r="J162" s="867"/>
      <c r="K162" s="871"/>
      <c r="L162" s="734"/>
      <c r="M162" s="867"/>
      <c r="N162" s="867"/>
    </row>
    <row r="163" spans="1:14">
      <c r="A163" s="867"/>
      <c r="B163" s="868"/>
      <c r="C163" s="867"/>
      <c r="D163" s="869"/>
      <c r="E163" s="867"/>
      <c r="F163" s="867"/>
      <c r="G163" s="870"/>
      <c r="H163" s="867"/>
      <c r="I163" s="867"/>
      <c r="J163" s="867"/>
      <c r="K163" s="871"/>
      <c r="L163" s="734"/>
      <c r="M163" s="867"/>
      <c r="N163" s="867"/>
    </row>
    <row r="164" spans="1:14">
      <c r="A164" s="867"/>
      <c r="B164" s="868"/>
      <c r="C164" s="867"/>
      <c r="D164" s="869"/>
      <c r="E164" s="867"/>
      <c r="F164" s="867"/>
      <c r="G164" s="870"/>
      <c r="H164" s="867"/>
      <c r="I164" s="867"/>
      <c r="J164" s="867"/>
      <c r="K164" s="871"/>
      <c r="L164" s="734"/>
      <c r="M164" s="867"/>
      <c r="N164" s="867"/>
    </row>
    <row r="165" spans="1:14">
      <c r="A165" s="867"/>
      <c r="B165" s="868"/>
      <c r="C165" s="867"/>
      <c r="D165" s="869"/>
      <c r="E165" s="867"/>
      <c r="F165" s="867"/>
      <c r="G165" s="870"/>
      <c r="H165" s="867"/>
      <c r="I165" s="867"/>
      <c r="J165" s="867"/>
      <c r="K165" s="871"/>
      <c r="L165" s="734"/>
      <c r="M165" s="867"/>
      <c r="N165" s="867"/>
    </row>
    <row r="166" spans="1:14">
      <c r="A166" s="867"/>
      <c r="B166" s="868"/>
      <c r="C166" s="867"/>
      <c r="D166" s="869"/>
      <c r="E166" s="867"/>
      <c r="F166" s="867"/>
      <c r="G166" s="870"/>
      <c r="H166" s="867"/>
      <c r="I166" s="867"/>
      <c r="J166" s="867"/>
      <c r="K166" s="871"/>
      <c r="L166" s="734"/>
      <c r="M166" s="867"/>
      <c r="N166" s="867"/>
    </row>
    <row r="167" spans="1:14">
      <c r="A167" s="867"/>
      <c r="B167" s="868"/>
      <c r="C167" s="867"/>
      <c r="D167" s="869"/>
      <c r="E167" s="867"/>
      <c r="F167" s="867"/>
      <c r="G167" s="870"/>
      <c r="H167" s="867"/>
      <c r="I167" s="867"/>
      <c r="J167" s="867"/>
      <c r="K167" s="871"/>
      <c r="L167" s="734"/>
      <c r="M167" s="867"/>
      <c r="N167" s="867"/>
    </row>
    <row r="168" spans="1:14">
      <c r="A168" s="867"/>
      <c r="B168" s="868"/>
      <c r="C168" s="867"/>
      <c r="D168" s="869"/>
      <c r="E168" s="867"/>
      <c r="F168" s="867"/>
      <c r="G168" s="870"/>
      <c r="H168" s="867"/>
      <c r="I168" s="867"/>
      <c r="J168" s="867"/>
      <c r="K168" s="871"/>
      <c r="L168" s="734"/>
      <c r="M168" s="867"/>
      <c r="N168" s="867"/>
    </row>
    <row r="169" spans="1:14">
      <c r="A169" s="867"/>
      <c r="B169" s="868"/>
      <c r="C169" s="867"/>
      <c r="D169" s="869"/>
      <c r="E169" s="867"/>
      <c r="F169" s="867"/>
      <c r="G169" s="870"/>
      <c r="H169" s="867"/>
      <c r="I169" s="867"/>
      <c r="J169" s="867"/>
      <c r="K169" s="871"/>
      <c r="L169" s="734"/>
      <c r="M169" s="867"/>
      <c r="N169" s="867"/>
    </row>
    <row r="170" spans="1:14">
      <c r="A170" s="867"/>
      <c r="B170" s="868"/>
      <c r="C170" s="867"/>
      <c r="D170" s="869"/>
      <c r="E170" s="867"/>
      <c r="F170" s="867"/>
      <c r="G170" s="870"/>
      <c r="H170" s="867"/>
      <c r="I170" s="867"/>
      <c r="J170" s="867"/>
      <c r="K170" s="871"/>
      <c r="L170" s="734"/>
      <c r="M170" s="867"/>
      <c r="N170" s="867"/>
    </row>
    <row r="171" spans="1:14">
      <c r="A171" s="867"/>
      <c r="B171" s="868"/>
      <c r="C171" s="867"/>
      <c r="D171" s="869"/>
      <c r="E171" s="867"/>
      <c r="F171" s="867"/>
      <c r="G171" s="870"/>
      <c r="H171" s="867"/>
      <c r="I171" s="867"/>
      <c r="J171" s="867"/>
      <c r="K171" s="871"/>
      <c r="L171" s="734"/>
      <c r="M171" s="867"/>
      <c r="N171" s="867"/>
    </row>
    <row r="172" spans="1:14">
      <c r="A172" s="867"/>
      <c r="B172" s="868"/>
      <c r="C172" s="867"/>
      <c r="D172" s="869"/>
      <c r="E172" s="867"/>
      <c r="F172" s="867"/>
      <c r="G172" s="870"/>
      <c r="H172" s="867"/>
      <c r="I172" s="867"/>
      <c r="J172" s="867"/>
      <c r="K172" s="871"/>
      <c r="L172" s="734"/>
      <c r="M172" s="867"/>
      <c r="N172" s="867"/>
    </row>
    <row r="173" spans="1:14">
      <c r="A173" s="867"/>
      <c r="B173" s="868"/>
      <c r="C173" s="867"/>
      <c r="D173" s="869"/>
      <c r="E173" s="867"/>
      <c r="F173" s="867"/>
      <c r="G173" s="870"/>
      <c r="H173" s="867"/>
      <c r="I173" s="867"/>
      <c r="J173" s="867"/>
      <c r="K173" s="871"/>
      <c r="L173" s="734"/>
      <c r="M173" s="867"/>
      <c r="N173" s="867"/>
    </row>
    <row r="174" spans="1:14">
      <c r="A174" s="867"/>
      <c r="B174" s="868"/>
      <c r="C174" s="867"/>
      <c r="D174" s="869"/>
      <c r="E174" s="867"/>
      <c r="F174" s="867"/>
      <c r="G174" s="870"/>
      <c r="H174" s="867"/>
      <c r="I174" s="867"/>
      <c r="J174" s="867"/>
      <c r="K174" s="871"/>
      <c r="L174" s="734"/>
      <c r="M174" s="867"/>
      <c r="N174" s="867"/>
    </row>
    <row r="175" spans="1:14">
      <c r="A175" s="867"/>
      <c r="B175" s="868"/>
      <c r="C175" s="867"/>
      <c r="D175" s="869"/>
      <c r="E175" s="867"/>
      <c r="F175" s="867"/>
      <c r="G175" s="870"/>
      <c r="H175" s="867"/>
      <c r="I175" s="867"/>
      <c r="J175" s="867"/>
      <c r="K175" s="871"/>
      <c r="L175" s="734"/>
      <c r="M175" s="867"/>
      <c r="N175" s="867"/>
    </row>
    <row r="176" spans="1:14">
      <c r="A176" s="867"/>
      <c r="B176" s="868"/>
      <c r="C176" s="867"/>
      <c r="D176" s="869"/>
      <c r="E176" s="867"/>
      <c r="F176" s="867"/>
      <c r="G176" s="870"/>
      <c r="H176" s="867"/>
      <c r="I176" s="867"/>
      <c r="J176" s="867"/>
      <c r="K176" s="871"/>
      <c r="L176" s="734"/>
      <c r="M176" s="867"/>
      <c r="N176" s="867"/>
    </row>
    <row r="177" spans="1:14">
      <c r="A177" s="867"/>
      <c r="B177" s="868"/>
      <c r="C177" s="867"/>
      <c r="D177" s="869"/>
      <c r="E177" s="867"/>
      <c r="F177" s="867"/>
      <c r="G177" s="870"/>
      <c r="H177" s="867"/>
      <c r="I177" s="867"/>
      <c r="J177" s="867"/>
      <c r="K177" s="871"/>
      <c r="L177" s="734"/>
      <c r="M177" s="867"/>
      <c r="N177" s="867"/>
    </row>
    <row r="178" spans="1:14">
      <c r="A178" s="867"/>
      <c r="B178" s="868"/>
      <c r="C178" s="867"/>
      <c r="D178" s="869"/>
      <c r="E178" s="867"/>
      <c r="F178" s="867"/>
      <c r="G178" s="870"/>
      <c r="H178" s="867"/>
      <c r="I178" s="867"/>
      <c r="J178" s="867"/>
      <c r="K178" s="871"/>
      <c r="L178" s="734"/>
      <c r="M178" s="867"/>
      <c r="N178" s="867"/>
    </row>
    <row r="179" spans="1:14">
      <c r="A179" s="867"/>
      <c r="B179" s="868"/>
      <c r="C179" s="867"/>
      <c r="D179" s="869"/>
      <c r="E179" s="867"/>
      <c r="F179" s="867"/>
      <c r="G179" s="870"/>
      <c r="H179" s="867"/>
      <c r="I179" s="867"/>
      <c r="J179" s="867"/>
      <c r="K179" s="871"/>
      <c r="L179" s="734"/>
      <c r="M179" s="867"/>
      <c r="N179" s="867"/>
    </row>
    <row r="180" spans="1:14">
      <c r="A180" s="867"/>
      <c r="B180" s="868"/>
      <c r="C180" s="867"/>
      <c r="D180" s="869"/>
      <c r="E180" s="867"/>
      <c r="F180" s="867"/>
      <c r="G180" s="870"/>
      <c r="H180" s="867"/>
      <c r="I180" s="867"/>
      <c r="J180" s="867"/>
      <c r="K180" s="871"/>
      <c r="L180" s="734"/>
      <c r="M180" s="867"/>
      <c r="N180" s="867"/>
    </row>
    <row r="181" spans="1:14">
      <c r="A181" s="867"/>
      <c r="B181" s="868"/>
      <c r="C181" s="867"/>
      <c r="D181" s="869"/>
      <c r="E181" s="867"/>
      <c r="F181" s="867"/>
      <c r="G181" s="870"/>
      <c r="H181" s="867"/>
      <c r="I181" s="867"/>
      <c r="J181" s="867"/>
      <c r="K181" s="871"/>
      <c r="L181" s="734"/>
      <c r="M181" s="867"/>
      <c r="N181" s="867"/>
    </row>
    <row r="182" spans="1:14">
      <c r="A182" s="867"/>
      <c r="B182" s="868"/>
      <c r="C182" s="867"/>
      <c r="D182" s="869"/>
      <c r="E182" s="867"/>
      <c r="F182" s="867"/>
      <c r="G182" s="870"/>
      <c r="H182" s="867"/>
      <c r="I182" s="867"/>
      <c r="J182" s="867"/>
      <c r="K182" s="871"/>
      <c r="L182" s="734"/>
      <c r="M182" s="867"/>
      <c r="N182" s="867"/>
    </row>
    <row r="183" spans="1:14">
      <c r="A183" s="867"/>
      <c r="B183" s="868"/>
      <c r="C183" s="867"/>
      <c r="D183" s="869"/>
      <c r="E183" s="867"/>
      <c r="F183" s="867"/>
      <c r="G183" s="870"/>
      <c r="H183" s="867"/>
      <c r="I183" s="867"/>
      <c r="J183" s="867"/>
      <c r="K183" s="871"/>
      <c r="L183" s="734"/>
      <c r="M183" s="867"/>
      <c r="N183" s="867"/>
    </row>
    <row r="184" spans="1:14">
      <c r="A184" s="867"/>
      <c r="B184" s="868"/>
      <c r="C184" s="867"/>
      <c r="D184" s="869"/>
      <c r="E184" s="867"/>
      <c r="F184" s="867"/>
      <c r="G184" s="870"/>
      <c r="H184" s="867"/>
      <c r="I184" s="867"/>
      <c r="J184" s="867"/>
      <c r="K184" s="871"/>
      <c r="L184" s="734"/>
      <c r="M184" s="867"/>
      <c r="N184" s="867"/>
    </row>
    <row r="185" spans="1:14">
      <c r="A185" s="867"/>
      <c r="B185" s="868"/>
      <c r="C185" s="867"/>
      <c r="D185" s="869"/>
      <c r="E185" s="867"/>
      <c r="F185" s="867"/>
      <c r="G185" s="870"/>
      <c r="H185" s="867"/>
      <c r="I185" s="867"/>
      <c r="J185" s="867"/>
      <c r="K185" s="871"/>
      <c r="L185" s="734"/>
      <c r="M185" s="867"/>
      <c r="N185" s="867"/>
    </row>
    <row r="186" spans="1:14">
      <c r="A186" s="867"/>
      <c r="B186" s="868"/>
      <c r="C186" s="867"/>
      <c r="D186" s="869"/>
      <c r="E186" s="867"/>
      <c r="F186" s="867"/>
      <c r="G186" s="870"/>
      <c r="H186" s="867"/>
      <c r="I186" s="867"/>
      <c r="J186" s="867"/>
      <c r="K186" s="871"/>
      <c r="L186" s="734"/>
      <c r="M186" s="867"/>
      <c r="N186" s="867"/>
    </row>
    <row r="187" spans="1:14">
      <c r="A187" s="867"/>
      <c r="B187" s="868"/>
      <c r="C187" s="867"/>
      <c r="D187" s="869"/>
      <c r="E187" s="867"/>
      <c r="F187" s="867"/>
      <c r="G187" s="870"/>
      <c r="H187" s="867"/>
      <c r="I187" s="867"/>
      <c r="J187" s="867"/>
      <c r="K187" s="871"/>
      <c r="L187" s="734"/>
      <c r="M187" s="867"/>
      <c r="N187" s="867"/>
    </row>
    <row r="188" spans="1:14">
      <c r="A188" s="867"/>
      <c r="B188" s="868"/>
      <c r="C188" s="867"/>
      <c r="D188" s="869"/>
      <c r="E188" s="867"/>
      <c r="F188" s="867"/>
      <c r="G188" s="870"/>
      <c r="H188" s="867"/>
      <c r="I188" s="867"/>
      <c r="J188" s="867"/>
      <c r="K188" s="871"/>
      <c r="L188" s="734"/>
      <c r="M188" s="867"/>
      <c r="N188" s="867"/>
    </row>
    <row r="189" spans="1:14">
      <c r="A189" s="867"/>
      <c r="B189" s="868"/>
      <c r="C189" s="867"/>
      <c r="D189" s="869"/>
      <c r="E189" s="867"/>
      <c r="F189" s="867"/>
      <c r="G189" s="870"/>
      <c r="H189" s="867"/>
      <c r="I189" s="867"/>
      <c r="J189" s="867"/>
      <c r="K189" s="871"/>
      <c r="L189" s="734"/>
      <c r="M189" s="867"/>
      <c r="N189" s="867"/>
    </row>
    <row r="190" spans="1:14">
      <c r="A190" s="867"/>
      <c r="B190" s="868"/>
      <c r="C190" s="867"/>
      <c r="D190" s="869"/>
      <c r="E190" s="867"/>
      <c r="F190" s="867"/>
      <c r="G190" s="870"/>
      <c r="H190" s="867"/>
      <c r="I190" s="867"/>
      <c r="J190" s="867"/>
      <c r="K190" s="871"/>
      <c r="L190" s="734"/>
      <c r="M190" s="867"/>
      <c r="N190" s="867"/>
    </row>
    <row r="191" spans="1:14">
      <c r="A191" s="867"/>
      <c r="B191" s="868"/>
      <c r="C191" s="867"/>
      <c r="D191" s="869"/>
      <c r="E191" s="867"/>
      <c r="F191" s="867"/>
      <c r="G191" s="870"/>
      <c r="H191" s="867"/>
      <c r="I191" s="867"/>
      <c r="J191" s="867"/>
      <c r="K191" s="871"/>
      <c r="L191" s="734"/>
      <c r="M191" s="867"/>
      <c r="N191" s="867"/>
    </row>
    <row r="192" spans="1:14">
      <c r="A192" s="867"/>
      <c r="B192" s="868"/>
      <c r="C192" s="867"/>
      <c r="D192" s="869"/>
      <c r="E192" s="867"/>
      <c r="F192" s="867"/>
      <c r="G192" s="870"/>
      <c r="H192" s="867"/>
      <c r="I192" s="867"/>
      <c r="J192" s="867"/>
      <c r="K192" s="871"/>
      <c r="L192" s="734"/>
      <c r="M192" s="867"/>
      <c r="N192" s="867"/>
    </row>
    <row r="193" spans="1:14">
      <c r="A193" s="867"/>
      <c r="B193" s="868"/>
      <c r="C193" s="867"/>
      <c r="D193" s="869"/>
      <c r="E193" s="867"/>
      <c r="F193" s="867"/>
      <c r="G193" s="870"/>
      <c r="H193" s="867"/>
      <c r="I193" s="867"/>
      <c r="J193" s="867"/>
      <c r="K193" s="871"/>
      <c r="L193" s="734"/>
      <c r="M193" s="867"/>
      <c r="N193" s="867"/>
    </row>
    <row r="194" spans="1:14">
      <c r="A194" s="867"/>
      <c r="B194" s="868"/>
      <c r="C194" s="867"/>
      <c r="D194" s="869"/>
      <c r="E194" s="867"/>
      <c r="F194" s="867"/>
      <c r="G194" s="870"/>
      <c r="H194" s="867"/>
      <c r="I194" s="867"/>
      <c r="J194" s="867"/>
      <c r="K194" s="871"/>
      <c r="L194" s="734"/>
      <c r="M194" s="867"/>
      <c r="N194" s="867"/>
    </row>
    <row r="195" spans="1:14">
      <c r="A195" s="867"/>
      <c r="B195" s="868"/>
      <c r="C195" s="867"/>
      <c r="D195" s="869"/>
      <c r="E195" s="867"/>
      <c r="F195" s="867"/>
      <c r="G195" s="870"/>
      <c r="H195" s="867"/>
      <c r="I195" s="867"/>
      <c r="J195" s="867"/>
      <c r="K195" s="871"/>
      <c r="L195" s="734"/>
      <c r="M195" s="867"/>
      <c r="N195" s="867"/>
    </row>
    <row r="196" spans="1:14">
      <c r="A196" s="867"/>
      <c r="B196" s="868"/>
      <c r="C196" s="867"/>
      <c r="D196" s="869"/>
      <c r="E196" s="867"/>
      <c r="F196" s="867"/>
      <c r="G196" s="870"/>
      <c r="H196" s="867"/>
      <c r="I196" s="867"/>
      <c r="J196" s="867"/>
      <c r="K196" s="871"/>
      <c r="L196" s="734"/>
      <c r="M196" s="867"/>
      <c r="N196" s="867"/>
    </row>
    <row r="197" spans="1:14">
      <c r="A197" s="867"/>
      <c r="B197" s="868"/>
      <c r="C197" s="867"/>
      <c r="D197" s="869"/>
      <c r="E197" s="867"/>
      <c r="F197" s="867"/>
      <c r="G197" s="870"/>
      <c r="H197" s="867"/>
      <c r="I197" s="867"/>
      <c r="J197" s="867"/>
      <c r="K197" s="871"/>
      <c r="L197" s="734"/>
      <c r="M197" s="867"/>
      <c r="N197" s="867"/>
    </row>
    <row r="198" spans="1:14">
      <c r="A198" s="867"/>
      <c r="B198" s="868"/>
      <c r="C198" s="867"/>
      <c r="D198" s="869"/>
      <c r="E198" s="867"/>
      <c r="F198" s="867"/>
      <c r="G198" s="870"/>
      <c r="H198" s="867"/>
      <c r="I198" s="867"/>
      <c r="J198" s="867"/>
      <c r="K198" s="871"/>
      <c r="L198" s="734"/>
      <c r="M198" s="867"/>
      <c r="N198" s="867"/>
    </row>
    <row r="199" spans="1:14">
      <c r="A199" s="867"/>
      <c r="B199" s="868"/>
      <c r="C199" s="867"/>
      <c r="D199" s="869"/>
      <c r="E199" s="867"/>
      <c r="F199" s="867"/>
      <c r="G199" s="870"/>
      <c r="H199" s="867"/>
      <c r="I199" s="867"/>
      <c r="J199" s="867"/>
      <c r="K199" s="871"/>
      <c r="L199" s="734"/>
      <c r="M199" s="867"/>
      <c r="N199" s="867"/>
    </row>
    <row r="200" spans="1:14">
      <c r="A200" s="867"/>
      <c r="B200" s="868"/>
      <c r="C200" s="867"/>
      <c r="D200" s="869"/>
      <c r="E200" s="867"/>
      <c r="F200" s="867"/>
      <c r="G200" s="870"/>
      <c r="H200" s="867"/>
      <c r="I200" s="867"/>
      <c r="J200" s="867"/>
      <c r="K200" s="871"/>
      <c r="L200" s="734"/>
      <c r="M200" s="867"/>
      <c r="N200" s="867"/>
    </row>
    <row r="201" spans="1:14">
      <c r="A201" s="867"/>
      <c r="B201" s="868"/>
      <c r="C201" s="867"/>
      <c r="D201" s="869"/>
      <c r="E201" s="867"/>
      <c r="F201" s="867"/>
      <c r="G201" s="870"/>
      <c r="H201" s="867"/>
      <c r="I201" s="867"/>
      <c r="J201" s="867"/>
      <c r="K201" s="871"/>
      <c r="L201" s="734"/>
      <c r="M201" s="867"/>
      <c r="N201" s="867"/>
    </row>
    <row r="202" spans="1:14">
      <c r="A202" s="867"/>
      <c r="B202" s="868"/>
      <c r="C202" s="867"/>
      <c r="D202" s="869"/>
      <c r="E202" s="867"/>
      <c r="F202" s="867"/>
      <c r="G202" s="870"/>
      <c r="H202" s="867"/>
      <c r="I202" s="867"/>
      <c r="J202" s="867"/>
      <c r="K202" s="871"/>
      <c r="L202" s="734"/>
      <c r="M202" s="867"/>
      <c r="N202" s="867"/>
    </row>
    <row r="203" spans="1:14">
      <c r="A203" s="867"/>
      <c r="B203" s="868"/>
      <c r="C203" s="867"/>
      <c r="D203" s="869"/>
      <c r="E203" s="867"/>
      <c r="F203" s="867"/>
      <c r="G203" s="870"/>
      <c r="H203" s="867"/>
      <c r="I203" s="867"/>
      <c r="J203" s="867"/>
      <c r="K203" s="871"/>
      <c r="L203" s="734"/>
      <c r="M203" s="867"/>
      <c r="N203" s="867"/>
    </row>
    <row r="204" spans="1:14">
      <c r="A204" s="867"/>
      <c r="B204" s="868"/>
      <c r="C204" s="867"/>
      <c r="D204" s="869"/>
      <c r="E204" s="867"/>
      <c r="F204" s="867"/>
      <c r="G204" s="870"/>
      <c r="H204" s="867"/>
      <c r="I204" s="867"/>
      <c r="J204" s="867"/>
      <c r="K204" s="871"/>
      <c r="L204" s="734"/>
      <c r="M204" s="867"/>
      <c r="N204" s="867"/>
    </row>
    <row r="205" spans="1:14">
      <c r="A205" s="867"/>
      <c r="B205" s="868"/>
      <c r="C205" s="867"/>
      <c r="D205" s="869"/>
      <c r="E205" s="867"/>
      <c r="F205" s="867"/>
      <c r="G205" s="870"/>
      <c r="H205" s="867"/>
      <c r="I205" s="867"/>
      <c r="J205" s="867"/>
      <c r="K205" s="871"/>
      <c r="L205" s="734"/>
      <c r="M205" s="867"/>
      <c r="N205" s="867"/>
    </row>
    <row r="206" spans="1:14">
      <c r="A206" s="867"/>
      <c r="B206" s="868"/>
      <c r="C206" s="867"/>
      <c r="D206" s="869"/>
      <c r="E206" s="867"/>
      <c r="F206" s="867"/>
      <c r="G206" s="870"/>
      <c r="H206" s="867"/>
      <c r="I206" s="867"/>
      <c r="J206" s="867"/>
      <c r="K206" s="871"/>
      <c r="L206" s="734"/>
      <c r="M206" s="867"/>
      <c r="N206" s="867"/>
    </row>
    <row r="207" spans="1:14">
      <c r="A207" s="867"/>
      <c r="B207" s="868"/>
      <c r="C207" s="867"/>
      <c r="D207" s="869"/>
      <c r="E207" s="867"/>
      <c r="F207" s="867"/>
      <c r="G207" s="870"/>
      <c r="H207" s="867"/>
      <c r="I207" s="867"/>
      <c r="J207" s="867"/>
      <c r="K207" s="871"/>
      <c r="L207" s="734"/>
      <c r="M207" s="867"/>
      <c r="N207" s="867"/>
    </row>
    <row r="208" spans="1:14">
      <c r="A208" s="867"/>
      <c r="B208" s="868"/>
      <c r="C208" s="867"/>
      <c r="D208" s="869"/>
      <c r="E208" s="867"/>
      <c r="F208" s="867"/>
      <c r="G208" s="870"/>
      <c r="H208" s="867"/>
      <c r="I208" s="867"/>
      <c r="J208" s="867"/>
      <c r="K208" s="871"/>
      <c r="L208" s="734"/>
      <c r="M208" s="867"/>
      <c r="N208" s="867"/>
    </row>
    <row r="209" spans="1:14">
      <c r="A209" s="867"/>
      <c r="B209" s="868"/>
      <c r="C209" s="867"/>
      <c r="D209" s="869"/>
      <c r="E209" s="867"/>
      <c r="F209" s="867"/>
      <c r="G209" s="870"/>
      <c r="H209" s="867"/>
      <c r="I209" s="867"/>
      <c r="J209" s="867"/>
      <c r="K209" s="871"/>
      <c r="L209" s="734"/>
      <c r="M209" s="867"/>
      <c r="N209" s="867"/>
    </row>
    <row r="210" spans="1:14">
      <c r="A210" s="867"/>
      <c r="B210" s="868"/>
      <c r="C210" s="867"/>
      <c r="D210" s="869"/>
      <c r="E210" s="867"/>
      <c r="F210" s="867"/>
      <c r="G210" s="870"/>
      <c r="H210" s="867"/>
      <c r="I210" s="867"/>
      <c r="J210" s="867"/>
      <c r="K210" s="871"/>
      <c r="L210" s="734"/>
      <c r="M210" s="867"/>
      <c r="N210" s="867"/>
    </row>
    <row r="211" spans="1:14">
      <c r="A211" s="867"/>
      <c r="B211" s="868"/>
      <c r="C211" s="867"/>
      <c r="D211" s="869"/>
      <c r="E211" s="867"/>
      <c r="F211" s="867"/>
      <c r="G211" s="870"/>
      <c r="H211" s="867"/>
      <c r="I211" s="867"/>
      <c r="J211" s="867"/>
      <c r="K211" s="871"/>
      <c r="L211" s="734"/>
      <c r="M211" s="867"/>
      <c r="N211" s="867"/>
    </row>
    <row r="212" spans="1:14">
      <c r="A212" s="867"/>
      <c r="B212" s="868"/>
      <c r="C212" s="867"/>
      <c r="D212" s="869"/>
      <c r="E212" s="867"/>
      <c r="F212" s="867"/>
      <c r="G212" s="870"/>
      <c r="H212" s="867"/>
      <c r="I212" s="867"/>
      <c r="J212" s="867"/>
      <c r="K212" s="871"/>
      <c r="L212" s="734"/>
      <c r="M212" s="867"/>
      <c r="N212" s="867"/>
    </row>
    <row r="213" spans="1:14">
      <c r="A213" s="867"/>
      <c r="B213" s="868"/>
      <c r="C213" s="867"/>
      <c r="D213" s="869"/>
      <c r="E213" s="867"/>
      <c r="F213" s="867"/>
      <c r="G213" s="870"/>
      <c r="H213" s="867"/>
      <c r="I213" s="867"/>
      <c r="J213" s="867"/>
      <c r="K213" s="871"/>
      <c r="L213" s="734"/>
      <c r="M213" s="867"/>
      <c r="N213" s="867"/>
    </row>
    <row r="214" spans="1:14">
      <c r="A214" s="867"/>
      <c r="B214" s="868"/>
      <c r="C214" s="867"/>
      <c r="D214" s="869"/>
      <c r="E214" s="867"/>
      <c r="F214" s="867"/>
      <c r="G214" s="870"/>
      <c r="H214" s="867"/>
      <c r="I214" s="867"/>
      <c r="J214" s="867"/>
      <c r="K214" s="871"/>
      <c r="L214" s="734"/>
      <c r="M214" s="867"/>
      <c r="N214" s="867"/>
    </row>
    <row r="215" spans="1:14">
      <c r="A215" s="867"/>
      <c r="B215" s="868"/>
      <c r="C215" s="867"/>
      <c r="D215" s="869"/>
      <c r="E215" s="867"/>
      <c r="F215" s="867"/>
      <c r="G215" s="870"/>
      <c r="H215" s="867"/>
      <c r="I215" s="867"/>
      <c r="J215" s="867"/>
      <c r="K215" s="871"/>
      <c r="L215" s="734"/>
      <c r="M215" s="867"/>
      <c r="N215" s="867"/>
    </row>
    <row r="216" spans="1:14">
      <c r="A216" s="867"/>
      <c r="B216" s="868"/>
      <c r="C216" s="867"/>
      <c r="D216" s="869"/>
      <c r="E216" s="867"/>
      <c r="F216" s="867"/>
      <c r="G216" s="870"/>
      <c r="H216" s="867"/>
      <c r="I216" s="867"/>
      <c r="J216" s="867"/>
      <c r="K216" s="871"/>
      <c r="L216" s="734"/>
      <c r="M216" s="867"/>
      <c r="N216" s="867"/>
    </row>
    <row r="217" spans="1:14">
      <c r="A217" s="867"/>
      <c r="B217" s="868"/>
      <c r="C217" s="867"/>
      <c r="D217" s="869"/>
      <c r="E217" s="867"/>
      <c r="F217" s="867"/>
      <c r="G217" s="870"/>
      <c r="H217" s="867"/>
      <c r="I217" s="867"/>
      <c r="J217" s="867"/>
      <c r="K217" s="871"/>
      <c r="L217" s="734"/>
      <c r="M217" s="867"/>
      <c r="N217" s="867"/>
    </row>
    <row r="218" spans="1:14">
      <c r="A218" s="867"/>
      <c r="B218" s="868"/>
      <c r="C218" s="867"/>
      <c r="D218" s="869"/>
      <c r="E218" s="867"/>
      <c r="F218" s="867"/>
      <c r="G218" s="870"/>
      <c r="H218" s="867"/>
      <c r="I218" s="867"/>
      <c r="J218" s="867"/>
      <c r="K218" s="871"/>
      <c r="L218" s="734"/>
      <c r="M218" s="867"/>
      <c r="N218" s="867"/>
    </row>
    <row r="219" spans="1:14">
      <c r="A219" s="867"/>
      <c r="B219" s="868"/>
      <c r="C219" s="867"/>
      <c r="D219" s="869"/>
      <c r="E219" s="867"/>
      <c r="F219" s="867"/>
      <c r="G219" s="870"/>
      <c r="H219" s="867"/>
      <c r="I219" s="867"/>
      <c r="J219" s="867"/>
      <c r="K219" s="871"/>
      <c r="L219" s="734"/>
      <c r="M219" s="867"/>
      <c r="N219" s="867"/>
    </row>
    <row r="220" spans="1:14">
      <c r="A220" s="867"/>
      <c r="B220" s="868"/>
      <c r="C220" s="867"/>
      <c r="D220" s="869"/>
      <c r="E220" s="867"/>
      <c r="F220" s="867"/>
      <c r="G220" s="870"/>
      <c r="H220" s="867"/>
      <c r="I220" s="867"/>
      <c r="J220" s="867"/>
      <c r="K220" s="871"/>
      <c r="L220" s="734"/>
      <c r="M220" s="867"/>
      <c r="N220" s="867"/>
    </row>
    <row r="221" spans="1:14">
      <c r="A221" s="867"/>
      <c r="B221" s="868"/>
      <c r="C221" s="867"/>
      <c r="D221" s="869"/>
      <c r="E221" s="867"/>
      <c r="F221" s="867"/>
      <c r="G221" s="870"/>
      <c r="H221" s="867"/>
      <c r="I221" s="867"/>
      <c r="J221" s="867"/>
      <c r="K221" s="871"/>
      <c r="L221" s="734"/>
      <c r="M221" s="867"/>
      <c r="N221" s="867"/>
    </row>
    <row r="222" spans="1:14">
      <c r="A222" s="867"/>
      <c r="B222" s="868"/>
      <c r="C222" s="867"/>
      <c r="D222" s="869"/>
      <c r="E222" s="867"/>
      <c r="F222" s="867"/>
      <c r="G222" s="870"/>
      <c r="H222" s="867"/>
      <c r="I222" s="867"/>
      <c r="J222" s="867"/>
      <c r="K222" s="871"/>
      <c r="L222" s="734"/>
      <c r="M222" s="867"/>
      <c r="N222" s="867"/>
    </row>
    <row r="223" spans="1:14">
      <c r="A223" s="867"/>
      <c r="B223" s="868"/>
      <c r="C223" s="867"/>
      <c r="D223" s="869"/>
      <c r="E223" s="867"/>
      <c r="F223" s="867"/>
      <c r="G223" s="870"/>
      <c r="H223" s="867"/>
      <c r="I223" s="867"/>
      <c r="J223" s="867"/>
      <c r="K223" s="871"/>
      <c r="L223" s="734"/>
      <c r="M223" s="867"/>
      <c r="N223" s="867"/>
    </row>
    <row r="224" spans="1:14">
      <c r="A224" s="867"/>
      <c r="B224" s="868"/>
      <c r="C224" s="867"/>
      <c r="D224" s="869"/>
      <c r="E224" s="867"/>
      <c r="F224" s="867"/>
      <c r="G224" s="870"/>
      <c r="H224" s="867"/>
      <c r="I224" s="867"/>
      <c r="J224" s="867"/>
      <c r="K224" s="871"/>
      <c r="L224" s="734"/>
      <c r="M224" s="867"/>
      <c r="N224" s="867"/>
    </row>
    <row r="225" spans="1:14">
      <c r="A225" s="867"/>
      <c r="B225" s="868"/>
      <c r="C225" s="867"/>
      <c r="D225" s="869"/>
      <c r="E225" s="867"/>
      <c r="F225" s="867"/>
      <c r="G225" s="870"/>
      <c r="H225" s="867"/>
      <c r="I225" s="867"/>
      <c r="J225" s="867"/>
      <c r="K225" s="871"/>
      <c r="L225" s="734"/>
      <c r="M225" s="867"/>
      <c r="N225" s="867"/>
    </row>
    <row r="226" spans="1:14">
      <c r="A226" s="867"/>
      <c r="B226" s="868"/>
      <c r="C226" s="867"/>
      <c r="D226" s="869"/>
      <c r="E226" s="867"/>
      <c r="F226" s="867"/>
      <c r="G226" s="870"/>
      <c r="H226" s="867"/>
      <c r="I226" s="867"/>
      <c r="J226" s="867"/>
      <c r="K226" s="871"/>
      <c r="L226" s="734"/>
      <c r="M226" s="867"/>
      <c r="N226" s="867"/>
    </row>
    <row r="227" spans="1:14">
      <c r="A227" s="867"/>
      <c r="B227" s="868"/>
      <c r="C227" s="867"/>
      <c r="D227" s="869"/>
      <c r="E227" s="867"/>
      <c r="F227" s="867"/>
      <c r="G227" s="870"/>
      <c r="H227" s="867"/>
      <c r="I227" s="867"/>
      <c r="J227" s="867"/>
      <c r="K227" s="871"/>
      <c r="L227" s="734"/>
      <c r="M227" s="867"/>
      <c r="N227" s="867"/>
    </row>
    <row r="228" spans="1:14">
      <c r="A228" s="867"/>
      <c r="B228" s="868"/>
      <c r="C228" s="867"/>
      <c r="D228" s="869"/>
      <c r="E228" s="867"/>
      <c r="F228" s="867"/>
      <c r="G228" s="870"/>
      <c r="H228" s="867"/>
      <c r="I228" s="867"/>
      <c r="J228" s="867"/>
      <c r="K228" s="871"/>
      <c r="L228" s="734"/>
      <c r="M228" s="867"/>
      <c r="N228" s="867"/>
    </row>
    <row r="229" spans="1:14">
      <c r="A229" s="867"/>
      <c r="B229" s="868"/>
      <c r="C229" s="867"/>
      <c r="D229" s="869"/>
      <c r="E229" s="867"/>
      <c r="F229" s="867"/>
      <c r="G229" s="870"/>
      <c r="H229" s="867"/>
      <c r="I229" s="867"/>
      <c r="J229" s="867"/>
      <c r="K229" s="871"/>
      <c r="L229" s="734"/>
      <c r="M229" s="867"/>
      <c r="N229" s="867"/>
    </row>
    <row r="230" spans="1:14">
      <c r="A230" s="867"/>
      <c r="B230" s="868"/>
      <c r="C230" s="867"/>
      <c r="D230" s="869"/>
      <c r="E230" s="867"/>
      <c r="F230" s="867"/>
      <c r="G230" s="870"/>
      <c r="H230" s="867"/>
      <c r="I230" s="867"/>
      <c r="J230" s="867"/>
      <c r="K230" s="871"/>
      <c r="L230" s="734"/>
      <c r="M230" s="867"/>
      <c r="N230" s="867"/>
    </row>
    <row r="231" spans="1:14">
      <c r="A231" s="867"/>
      <c r="B231" s="868"/>
      <c r="C231" s="867"/>
      <c r="D231" s="869"/>
      <c r="E231" s="867"/>
      <c r="F231" s="867"/>
      <c r="G231" s="870"/>
      <c r="H231" s="867"/>
      <c r="I231" s="867"/>
      <c r="J231" s="867"/>
      <c r="K231" s="871"/>
      <c r="L231" s="734"/>
      <c r="M231" s="867"/>
      <c r="N231" s="867"/>
    </row>
    <row r="232" spans="1:14">
      <c r="A232" s="867"/>
      <c r="B232" s="868"/>
      <c r="C232" s="867"/>
      <c r="D232" s="869"/>
      <c r="E232" s="867"/>
      <c r="F232" s="867"/>
      <c r="G232" s="870"/>
      <c r="H232" s="867"/>
      <c r="I232" s="867"/>
      <c r="J232" s="867"/>
      <c r="K232" s="871"/>
      <c r="L232" s="734"/>
      <c r="M232" s="867"/>
      <c r="N232" s="867"/>
    </row>
    <row r="233" spans="1:14">
      <c r="A233" s="867"/>
      <c r="B233" s="868"/>
      <c r="C233" s="867"/>
      <c r="D233" s="869"/>
      <c r="E233" s="867"/>
      <c r="F233" s="867"/>
      <c r="G233" s="870"/>
      <c r="H233" s="867"/>
      <c r="I233" s="867"/>
      <c r="J233" s="867"/>
      <c r="K233" s="871"/>
      <c r="L233" s="734"/>
      <c r="M233" s="867"/>
      <c r="N233" s="867"/>
    </row>
    <row r="234" spans="1:14">
      <c r="A234" s="867"/>
      <c r="B234" s="868"/>
      <c r="C234" s="867"/>
      <c r="D234" s="869"/>
      <c r="E234" s="867"/>
      <c r="F234" s="867"/>
      <c r="G234" s="870"/>
      <c r="H234" s="867"/>
      <c r="I234" s="867"/>
      <c r="J234" s="867"/>
      <c r="K234" s="871"/>
      <c r="L234" s="734"/>
      <c r="M234" s="867"/>
      <c r="N234" s="867"/>
    </row>
    <row r="235" spans="1:14">
      <c r="A235" s="867"/>
      <c r="B235" s="868"/>
      <c r="C235" s="867"/>
      <c r="D235" s="869"/>
      <c r="E235" s="867"/>
      <c r="F235" s="867"/>
      <c r="G235" s="870"/>
      <c r="H235" s="867"/>
      <c r="I235" s="867"/>
      <c r="J235" s="867"/>
      <c r="K235" s="871"/>
      <c r="L235" s="734"/>
      <c r="M235" s="867"/>
      <c r="N235" s="867"/>
    </row>
    <row r="236" spans="1:14">
      <c r="A236" s="867"/>
      <c r="B236" s="868"/>
      <c r="C236" s="867"/>
      <c r="D236" s="869"/>
      <c r="E236" s="867"/>
      <c r="F236" s="867"/>
      <c r="G236" s="870"/>
      <c r="H236" s="867"/>
      <c r="I236" s="867"/>
      <c r="J236" s="867"/>
      <c r="K236" s="871"/>
      <c r="L236" s="734"/>
      <c r="M236" s="867"/>
      <c r="N236" s="867"/>
    </row>
    <row r="237" spans="1:14">
      <c r="A237" s="867"/>
      <c r="B237" s="868"/>
      <c r="C237" s="867"/>
      <c r="D237" s="869"/>
      <c r="E237" s="867"/>
      <c r="F237" s="867"/>
      <c r="G237" s="870"/>
      <c r="H237" s="867"/>
      <c r="I237" s="867"/>
      <c r="J237" s="867"/>
      <c r="K237" s="871"/>
      <c r="L237" s="734"/>
      <c r="M237" s="867"/>
      <c r="N237" s="867"/>
    </row>
    <row r="238" spans="1:14">
      <c r="A238" s="867"/>
      <c r="B238" s="868"/>
      <c r="C238" s="867"/>
      <c r="D238" s="869"/>
      <c r="E238" s="867"/>
      <c r="F238" s="867"/>
      <c r="G238" s="870"/>
      <c r="H238" s="867"/>
      <c r="I238" s="867"/>
      <c r="J238" s="867"/>
      <c r="K238" s="871"/>
      <c r="L238" s="734"/>
      <c r="M238" s="867"/>
      <c r="N238" s="867"/>
    </row>
    <row r="239" spans="1:14">
      <c r="A239" s="867"/>
      <c r="B239" s="868"/>
      <c r="C239" s="867"/>
      <c r="D239" s="869"/>
      <c r="E239" s="867"/>
      <c r="F239" s="867"/>
      <c r="G239" s="870"/>
      <c r="H239" s="867"/>
      <c r="I239" s="867"/>
      <c r="J239" s="867"/>
      <c r="K239" s="871"/>
      <c r="L239" s="734"/>
      <c r="M239" s="867"/>
      <c r="N239" s="867"/>
    </row>
    <row r="240" spans="1:14">
      <c r="A240" s="867"/>
      <c r="B240" s="868"/>
      <c r="C240" s="867"/>
      <c r="D240" s="869"/>
      <c r="E240" s="867"/>
      <c r="F240" s="867"/>
      <c r="G240" s="870"/>
      <c r="H240" s="867"/>
      <c r="I240" s="867"/>
      <c r="J240" s="867"/>
      <c r="K240" s="871"/>
      <c r="L240" s="734"/>
      <c r="M240" s="867"/>
      <c r="N240" s="867"/>
    </row>
    <row r="241" spans="1:14">
      <c r="A241" s="867"/>
      <c r="B241" s="868"/>
      <c r="C241" s="867"/>
      <c r="D241" s="869"/>
      <c r="E241" s="867"/>
      <c r="F241" s="867"/>
      <c r="G241" s="870"/>
      <c r="H241" s="867"/>
      <c r="I241" s="867"/>
      <c r="J241" s="867"/>
      <c r="K241" s="871"/>
      <c r="L241" s="734"/>
      <c r="M241" s="867"/>
      <c r="N241" s="867"/>
    </row>
    <row r="242" spans="1:14">
      <c r="A242" s="867"/>
      <c r="B242" s="868"/>
      <c r="C242" s="867"/>
      <c r="D242" s="869"/>
      <c r="E242" s="867"/>
      <c r="F242" s="867"/>
      <c r="G242" s="870"/>
      <c r="H242" s="867"/>
      <c r="I242" s="867"/>
      <c r="J242" s="867"/>
      <c r="K242" s="871"/>
      <c r="L242" s="734"/>
      <c r="M242" s="867"/>
      <c r="N242" s="867"/>
    </row>
    <row r="243" spans="1:14">
      <c r="A243" s="867"/>
      <c r="B243" s="868"/>
      <c r="C243" s="867"/>
      <c r="D243" s="869"/>
      <c r="E243" s="867"/>
      <c r="F243" s="867"/>
      <c r="G243" s="870"/>
      <c r="H243" s="867"/>
      <c r="I243" s="867"/>
      <c r="J243" s="867"/>
      <c r="K243" s="871"/>
      <c r="L243" s="734"/>
      <c r="M243" s="867"/>
      <c r="N243" s="867"/>
    </row>
    <row r="244" spans="1:14">
      <c r="A244" s="867"/>
      <c r="B244" s="868"/>
      <c r="C244" s="867"/>
      <c r="D244" s="869"/>
      <c r="E244" s="867"/>
      <c r="F244" s="867"/>
      <c r="G244" s="870"/>
      <c r="H244" s="867"/>
      <c r="I244" s="867"/>
      <c r="J244" s="867"/>
      <c r="K244" s="871"/>
      <c r="L244" s="734"/>
      <c r="M244" s="867"/>
      <c r="N244" s="867"/>
    </row>
    <row r="245" spans="1:14">
      <c r="A245" s="867"/>
      <c r="B245" s="868"/>
      <c r="C245" s="867"/>
      <c r="D245" s="869"/>
      <c r="E245" s="867"/>
      <c r="F245" s="867"/>
      <c r="G245" s="870"/>
      <c r="H245" s="867"/>
      <c r="I245" s="867"/>
      <c r="J245" s="867"/>
      <c r="K245" s="871"/>
      <c r="L245" s="734"/>
      <c r="M245" s="867"/>
      <c r="N245" s="867"/>
    </row>
    <row r="246" spans="1:14">
      <c r="A246" s="867"/>
      <c r="B246" s="868"/>
      <c r="C246" s="867"/>
      <c r="D246" s="869"/>
      <c r="E246" s="867"/>
      <c r="F246" s="867"/>
      <c r="G246" s="870"/>
      <c r="H246" s="867"/>
      <c r="I246" s="867"/>
      <c r="J246" s="867"/>
      <c r="K246" s="871"/>
      <c r="L246" s="734"/>
      <c r="M246" s="867"/>
      <c r="N246" s="867"/>
    </row>
    <row r="247" spans="1:14">
      <c r="A247" s="867"/>
      <c r="B247" s="868"/>
      <c r="C247" s="867"/>
      <c r="D247" s="869"/>
      <c r="E247" s="867"/>
      <c r="F247" s="867"/>
      <c r="G247" s="870"/>
      <c r="H247" s="867"/>
      <c r="I247" s="867"/>
      <c r="J247" s="867"/>
      <c r="K247" s="871"/>
      <c r="L247" s="734"/>
      <c r="M247" s="867"/>
      <c r="N247" s="867"/>
    </row>
    <row r="248" spans="1:14">
      <c r="A248" s="867"/>
      <c r="B248" s="868"/>
      <c r="C248" s="867"/>
      <c r="D248" s="869"/>
      <c r="E248" s="867"/>
      <c r="F248" s="867"/>
      <c r="G248" s="870"/>
      <c r="H248" s="867"/>
      <c r="I248" s="867"/>
      <c r="J248" s="867"/>
      <c r="K248" s="871"/>
      <c r="L248" s="734"/>
      <c r="M248" s="867"/>
      <c r="N248" s="867"/>
    </row>
    <row r="249" spans="1:14">
      <c r="A249" s="867"/>
      <c r="B249" s="868"/>
      <c r="C249" s="867"/>
      <c r="D249" s="869"/>
      <c r="E249" s="867"/>
      <c r="F249" s="867"/>
      <c r="G249" s="870"/>
      <c r="H249" s="867"/>
      <c r="I249" s="867"/>
      <c r="J249" s="867"/>
      <c r="K249" s="871"/>
      <c r="L249" s="734"/>
      <c r="M249" s="867"/>
      <c r="N249" s="867"/>
    </row>
    <row r="250" spans="1:14">
      <c r="A250" s="867"/>
      <c r="B250" s="868"/>
      <c r="C250" s="867"/>
      <c r="D250" s="869"/>
      <c r="E250" s="867"/>
      <c r="F250" s="867"/>
      <c r="G250" s="870"/>
      <c r="H250" s="867"/>
      <c r="I250" s="867"/>
      <c r="J250" s="867"/>
      <c r="K250" s="871"/>
      <c r="L250" s="734"/>
      <c r="M250" s="867"/>
      <c r="N250" s="867"/>
    </row>
    <row r="251" spans="1:14">
      <c r="A251" s="867"/>
      <c r="B251" s="868"/>
      <c r="C251" s="867"/>
      <c r="D251" s="869"/>
      <c r="E251" s="867"/>
      <c r="F251" s="867"/>
      <c r="G251" s="870"/>
      <c r="H251" s="867"/>
      <c r="I251" s="867"/>
      <c r="J251" s="867"/>
      <c r="K251" s="871"/>
      <c r="L251" s="734"/>
      <c r="M251" s="867"/>
      <c r="N251" s="867"/>
    </row>
    <row r="252" spans="1:14">
      <c r="A252" s="867"/>
      <c r="B252" s="868"/>
      <c r="C252" s="867"/>
      <c r="D252" s="869"/>
      <c r="E252" s="867"/>
      <c r="F252" s="867"/>
      <c r="G252" s="870"/>
      <c r="H252" s="867"/>
      <c r="I252" s="867"/>
      <c r="J252" s="867"/>
      <c r="K252" s="871"/>
      <c r="L252" s="734"/>
      <c r="M252" s="867"/>
      <c r="N252" s="867"/>
    </row>
    <row r="253" spans="1:14">
      <c r="A253" s="867"/>
      <c r="B253" s="868"/>
      <c r="C253" s="867"/>
      <c r="D253" s="869"/>
      <c r="E253" s="867"/>
      <c r="F253" s="867"/>
      <c r="G253" s="870"/>
      <c r="H253" s="867"/>
      <c r="I253" s="867"/>
      <c r="J253" s="867"/>
      <c r="K253" s="871"/>
      <c r="L253" s="734"/>
      <c r="M253" s="867"/>
      <c r="N253" s="867"/>
    </row>
    <row r="254" spans="1:14">
      <c r="A254" s="867"/>
      <c r="B254" s="868"/>
      <c r="C254" s="867"/>
      <c r="D254" s="869"/>
      <c r="E254" s="867"/>
      <c r="F254" s="867"/>
      <c r="G254" s="870"/>
      <c r="H254" s="867"/>
      <c r="I254" s="867"/>
      <c r="J254" s="867"/>
      <c r="K254" s="871"/>
      <c r="L254" s="734"/>
      <c r="M254" s="867"/>
      <c r="N254" s="867"/>
    </row>
    <row r="255" spans="1:14">
      <c r="A255" s="867"/>
      <c r="B255" s="868"/>
      <c r="C255" s="867"/>
      <c r="D255" s="869"/>
      <c r="E255" s="867"/>
      <c r="F255" s="867"/>
      <c r="G255" s="870"/>
      <c r="H255" s="867"/>
      <c r="I255" s="867"/>
      <c r="J255" s="867"/>
      <c r="K255" s="871"/>
      <c r="L255" s="734"/>
      <c r="M255" s="867"/>
      <c r="N255" s="867"/>
    </row>
    <row r="256" spans="1:14">
      <c r="A256" s="867"/>
      <c r="B256" s="868"/>
      <c r="C256" s="867"/>
      <c r="D256" s="869"/>
      <c r="E256" s="867"/>
      <c r="F256" s="867"/>
      <c r="G256" s="870"/>
      <c r="H256" s="867"/>
      <c r="I256" s="867"/>
      <c r="J256" s="867"/>
      <c r="K256" s="871"/>
      <c r="L256" s="734"/>
      <c r="M256" s="867"/>
      <c r="N256" s="867"/>
    </row>
    <row r="257" spans="1:14">
      <c r="A257" s="867"/>
      <c r="B257" s="868"/>
      <c r="C257" s="867"/>
      <c r="D257" s="869"/>
      <c r="E257" s="867"/>
      <c r="F257" s="867"/>
      <c r="G257" s="870"/>
      <c r="H257" s="867"/>
      <c r="I257" s="867"/>
      <c r="J257" s="867"/>
      <c r="K257" s="871"/>
      <c r="L257" s="734"/>
      <c r="M257" s="867"/>
      <c r="N257" s="867"/>
    </row>
    <row r="258" spans="1:14">
      <c r="A258" s="867"/>
      <c r="B258" s="868"/>
      <c r="C258" s="867"/>
      <c r="D258" s="869"/>
      <c r="E258" s="867"/>
      <c r="F258" s="867"/>
      <c r="G258" s="870"/>
      <c r="H258" s="867"/>
      <c r="I258" s="867"/>
      <c r="J258" s="867"/>
      <c r="K258" s="871"/>
      <c r="L258" s="734"/>
      <c r="M258" s="867"/>
      <c r="N258" s="867"/>
    </row>
    <row r="259" spans="1:14">
      <c r="A259" s="867"/>
      <c r="B259" s="868"/>
      <c r="C259" s="867"/>
      <c r="D259" s="869"/>
      <c r="E259" s="867"/>
      <c r="F259" s="867"/>
      <c r="G259" s="870"/>
      <c r="H259" s="867"/>
      <c r="I259" s="867"/>
      <c r="J259" s="867"/>
      <c r="K259" s="871"/>
      <c r="L259" s="734"/>
      <c r="M259" s="867"/>
      <c r="N259" s="867"/>
    </row>
    <row r="260" spans="1:14">
      <c r="A260" s="867"/>
      <c r="B260" s="868"/>
      <c r="C260" s="867"/>
      <c r="D260" s="869"/>
      <c r="E260" s="867"/>
      <c r="F260" s="867"/>
      <c r="G260" s="870"/>
      <c r="H260" s="867"/>
      <c r="I260" s="867"/>
      <c r="J260" s="867"/>
      <c r="K260" s="871"/>
      <c r="L260" s="734"/>
      <c r="M260" s="867"/>
      <c r="N260" s="867"/>
    </row>
    <row r="261" spans="1:14">
      <c r="A261" s="867"/>
      <c r="B261" s="868"/>
      <c r="C261" s="867"/>
      <c r="D261" s="869"/>
      <c r="E261" s="867"/>
      <c r="F261" s="867"/>
      <c r="G261" s="870"/>
      <c r="H261" s="867"/>
      <c r="I261" s="867"/>
      <c r="J261" s="867"/>
      <c r="K261" s="871"/>
      <c r="L261" s="734"/>
      <c r="M261" s="867"/>
      <c r="N261" s="867"/>
    </row>
    <row r="262" spans="1:14">
      <c r="A262" s="867"/>
      <c r="B262" s="868"/>
      <c r="C262" s="867"/>
      <c r="D262" s="869"/>
      <c r="E262" s="867"/>
      <c r="F262" s="867"/>
      <c r="G262" s="870"/>
      <c r="H262" s="867"/>
      <c r="I262" s="867"/>
      <c r="J262" s="867"/>
      <c r="K262" s="871"/>
      <c r="L262" s="734"/>
      <c r="M262" s="867"/>
      <c r="N262" s="867"/>
    </row>
    <row r="263" spans="1:14">
      <c r="A263" s="867"/>
      <c r="B263" s="868"/>
      <c r="C263" s="867"/>
      <c r="D263" s="869"/>
      <c r="E263" s="867"/>
      <c r="F263" s="867"/>
      <c r="G263" s="870"/>
      <c r="H263" s="867"/>
      <c r="I263" s="867"/>
      <c r="J263" s="867"/>
      <c r="K263" s="871"/>
      <c r="L263" s="734"/>
      <c r="M263" s="867"/>
      <c r="N263" s="867"/>
    </row>
    <row r="264" spans="1:14">
      <c r="A264" s="867"/>
      <c r="B264" s="868"/>
      <c r="C264" s="867"/>
      <c r="D264" s="869"/>
      <c r="E264" s="867"/>
      <c r="F264" s="867"/>
      <c r="G264" s="870"/>
      <c r="H264" s="867"/>
      <c r="I264" s="867"/>
      <c r="J264" s="867"/>
      <c r="K264" s="871"/>
      <c r="L264" s="734"/>
      <c r="M264" s="867"/>
      <c r="N264" s="867"/>
    </row>
    <row r="265" spans="1:14">
      <c r="A265" s="867"/>
      <c r="B265" s="868"/>
      <c r="C265" s="867"/>
      <c r="D265" s="869"/>
      <c r="E265" s="867"/>
      <c r="F265" s="867"/>
      <c r="G265" s="870"/>
      <c r="H265" s="867"/>
      <c r="I265" s="867"/>
      <c r="J265" s="867"/>
      <c r="K265" s="871"/>
      <c r="L265" s="734"/>
      <c r="M265" s="867"/>
      <c r="N265" s="867"/>
    </row>
    <row r="266" spans="1:14">
      <c r="A266" s="867"/>
      <c r="B266" s="868"/>
      <c r="C266" s="867"/>
      <c r="D266" s="869"/>
      <c r="E266" s="867"/>
      <c r="F266" s="867"/>
      <c r="G266" s="870"/>
      <c r="H266" s="867"/>
      <c r="I266" s="867"/>
      <c r="J266" s="867"/>
      <c r="K266" s="871"/>
      <c r="L266" s="734"/>
      <c r="M266" s="867"/>
      <c r="N266" s="867"/>
    </row>
    <row r="267" spans="1:14">
      <c r="A267" s="867"/>
      <c r="B267" s="868"/>
      <c r="C267" s="867"/>
      <c r="D267" s="869"/>
      <c r="E267" s="867"/>
      <c r="F267" s="867"/>
      <c r="G267" s="870"/>
      <c r="H267" s="867"/>
      <c r="I267" s="867"/>
      <c r="J267" s="867"/>
      <c r="K267" s="871"/>
      <c r="L267" s="734"/>
      <c r="M267" s="867"/>
      <c r="N267" s="867"/>
    </row>
    <row r="268" spans="1:14">
      <c r="A268" s="867"/>
      <c r="B268" s="868"/>
      <c r="C268" s="867"/>
      <c r="D268" s="869"/>
      <c r="E268" s="867"/>
      <c r="F268" s="867"/>
      <c r="G268" s="870"/>
      <c r="H268" s="867"/>
      <c r="I268" s="867"/>
      <c r="J268" s="867"/>
      <c r="K268" s="871"/>
      <c r="L268" s="734"/>
      <c r="M268" s="867"/>
      <c r="N268" s="867"/>
    </row>
    <row r="269" spans="1:14">
      <c r="A269" s="867"/>
      <c r="B269" s="868"/>
      <c r="C269" s="867"/>
      <c r="D269" s="869"/>
      <c r="E269" s="867"/>
      <c r="F269" s="867"/>
      <c r="G269" s="870"/>
      <c r="H269" s="867"/>
      <c r="I269" s="867"/>
      <c r="J269" s="867"/>
      <c r="K269" s="871"/>
      <c r="L269" s="734"/>
      <c r="M269" s="867"/>
      <c r="N269" s="867"/>
    </row>
    <row r="270" spans="1:14">
      <c r="A270" s="867"/>
      <c r="B270" s="868"/>
      <c r="C270" s="867"/>
      <c r="D270" s="869"/>
      <c r="E270" s="867"/>
      <c r="F270" s="867"/>
      <c r="G270" s="870"/>
      <c r="H270" s="867"/>
      <c r="I270" s="867"/>
      <c r="J270" s="867"/>
      <c r="K270" s="871"/>
      <c r="L270" s="734"/>
      <c r="M270" s="867"/>
      <c r="N270" s="867"/>
    </row>
    <row r="271" spans="1:14">
      <c r="A271" s="867"/>
      <c r="B271" s="868"/>
      <c r="C271" s="867"/>
      <c r="D271" s="869"/>
      <c r="E271" s="867"/>
      <c r="F271" s="867"/>
      <c r="G271" s="870"/>
      <c r="H271" s="867"/>
      <c r="I271" s="867"/>
      <c r="J271" s="867"/>
      <c r="K271" s="871"/>
      <c r="L271" s="734"/>
      <c r="M271" s="867"/>
      <c r="N271" s="867"/>
    </row>
    <row r="272" spans="1:14">
      <c r="A272" s="867"/>
      <c r="B272" s="868"/>
      <c r="C272" s="867"/>
      <c r="D272" s="869"/>
      <c r="E272" s="867"/>
      <c r="F272" s="867"/>
      <c r="G272" s="870"/>
      <c r="H272" s="867"/>
      <c r="I272" s="867"/>
      <c r="J272" s="867"/>
      <c r="K272" s="871"/>
      <c r="L272" s="734"/>
      <c r="M272" s="867"/>
      <c r="N272" s="867"/>
    </row>
    <row r="273" spans="1:14">
      <c r="A273" s="867"/>
      <c r="B273" s="868"/>
      <c r="C273" s="867"/>
      <c r="D273" s="869"/>
      <c r="E273" s="867"/>
      <c r="F273" s="867"/>
      <c r="G273" s="870"/>
      <c r="H273" s="867"/>
      <c r="I273" s="867"/>
      <c r="J273" s="867"/>
      <c r="K273" s="871"/>
      <c r="L273" s="734"/>
      <c r="M273" s="867"/>
      <c r="N273" s="867"/>
    </row>
    <row r="274" spans="1:14">
      <c r="A274" s="867"/>
      <c r="B274" s="868"/>
      <c r="C274" s="867"/>
      <c r="D274" s="869"/>
      <c r="E274" s="867"/>
      <c r="F274" s="867"/>
      <c r="G274" s="870"/>
      <c r="H274" s="867"/>
      <c r="I274" s="867"/>
      <c r="J274" s="867"/>
      <c r="K274" s="871"/>
      <c r="L274" s="734"/>
      <c r="M274" s="867"/>
      <c r="N274" s="867"/>
    </row>
    <row r="275" spans="1:14">
      <c r="A275" s="867"/>
      <c r="B275" s="868"/>
      <c r="C275" s="867"/>
      <c r="D275" s="869"/>
      <c r="E275" s="867"/>
      <c r="F275" s="867"/>
      <c r="G275" s="870"/>
      <c r="H275" s="867"/>
      <c r="I275" s="867"/>
      <c r="J275" s="867"/>
      <c r="K275" s="871"/>
      <c r="L275" s="734"/>
      <c r="M275" s="867"/>
      <c r="N275" s="867"/>
    </row>
    <row r="276" spans="1:14">
      <c r="A276" s="867"/>
      <c r="B276" s="868"/>
      <c r="C276" s="867"/>
      <c r="D276" s="869"/>
      <c r="E276" s="867"/>
      <c r="F276" s="867"/>
      <c r="G276" s="870"/>
      <c r="H276" s="867"/>
      <c r="I276" s="867"/>
      <c r="J276" s="867"/>
      <c r="K276" s="871"/>
      <c r="L276" s="734"/>
      <c r="M276" s="867"/>
      <c r="N276" s="867"/>
    </row>
    <row r="277" spans="1:14">
      <c r="A277" s="867"/>
      <c r="B277" s="868"/>
      <c r="C277" s="867"/>
      <c r="D277" s="869"/>
      <c r="E277" s="867"/>
      <c r="F277" s="867"/>
      <c r="G277" s="870"/>
      <c r="H277" s="867"/>
      <c r="I277" s="867"/>
      <c r="J277" s="867"/>
      <c r="K277" s="871"/>
      <c r="L277" s="734"/>
      <c r="M277" s="867"/>
      <c r="N277" s="867"/>
    </row>
    <row r="278" spans="1:14">
      <c r="A278" s="867"/>
      <c r="B278" s="868"/>
      <c r="C278" s="867"/>
      <c r="D278" s="869"/>
      <c r="E278" s="867"/>
      <c r="F278" s="867"/>
      <c r="G278" s="870"/>
      <c r="H278" s="867"/>
      <c r="I278" s="867"/>
      <c r="J278" s="867"/>
      <c r="K278" s="871"/>
      <c r="L278" s="734"/>
      <c r="M278" s="867"/>
      <c r="N278" s="867"/>
    </row>
    <row r="279" spans="1:14">
      <c r="A279" s="867"/>
      <c r="B279" s="868"/>
      <c r="C279" s="867"/>
      <c r="D279" s="869"/>
      <c r="E279" s="867"/>
      <c r="F279" s="867"/>
      <c r="G279" s="870"/>
      <c r="H279" s="867"/>
      <c r="I279" s="867"/>
      <c r="J279" s="867"/>
      <c r="K279" s="871"/>
      <c r="L279" s="734"/>
      <c r="M279" s="867"/>
      <c r="N279" s="867"/>
    </row>
    <row r="280" spans="1:14">
      <c r="A280" s="867"/>
      <c r="B280" s="868"/>
      <c r="C280" s="867"/>
      <c r="D280" s="869"/>
      <c r="E280" s="867"/>
      <c r="F280" s="867"/>
      <c r="G280" s="870"/>
      <c r="H280" s="867"/>
      <c r="I280" s="867"/>
      <c r="J280" s="867"/>
      <c r="K280" s="871"/>
      <c r="L280" s="734"/>
      <c r="M280" s="867"/>
      <c r="N280" s="867"/>
    </row>
    <row r="281" spans="1:14">
      <c r="A281" s="867"/>
      <c r="B281" s="868"/>
      <c r="C281" s="867"/>
      <c r="D281" s="869"/>
      <c r="E281" s="867"/>
      <c r="F281" s="867"/>
      <c r="G281" s="870"/>
      <c r="H281" s="867"/>
      <c r="I281" s="867"/>
      <c r="J281" s="867"/>
      <c r="K281" s="871"/>
      <c r="L281" s="734"/>
      <c r="M281" s="867"/>
      <c r="N281" s="867"/>
    </row>
    <row r="282" spans="1:14">
      <c r="A282" s="867"/>
      <c r="B282" s="868"/>
      <c r="C282" s="867"/>
      <c r="D282" s="869"/>
      <c r="E282" s="867"/>
      <c r="F282" s="867"/>
      <c r="G282" s="870"/>
      <c r="H282" s="867"/>
      <c r="I282" s="867"/>
      <c r="J282" s="867"/>
      <c r="K282" s="871"/>
      <c r="L282" s="734"/>
      <c r="M282" s="867"/>
      <c r="N282" s="867"/>
    </row>
    <row r="283" spans="1:14">
      <c r="A283" s="867"/>
      <c r="B283" s="868"/>
      <c r="C283" s="867"/>
      <c r="D283" s="869"/>
      <c r="E283" s="867"/>
      <c r="F283" s="867"/>
      <c r="G283" s="870"/>
      <c r="H283" s="867"/>
      <c r="I283" s="867"/>
      <c r="J283" s="867"/>
      <c r="K283" s="871"/>
      <c r="L283" s="734"/>
      <c r="M283" s="867"/>
      <c r="N283" s="867"/>
    </row>
    <row r="284" spans="1:14">
      <c r="A284" s="867"/>
      <c r="B284" s="868"/>
      <c r="C284" s="867"/>
      <c r="D284" s="869"/>
      <c r="E284" s="867"/>
      <c r="F284" s="867"/>
      <c r="G284" s="870"/>
      <c r="H284" s="867"/>
      <c r="I284" s="867"/>
      <c r="J284" s="867"/>
      <c r="K284" s="871"/>
      <c r="L284" s="734"/>
      <c r="M284" s="867"/>
      <c r="N284" s="867"/>
    </row>
    <row r="285" spans="1:14">
      <c r="A285" s="867"/>
      <c r="B285" s="868"/>
      <c r="C285" s="867"/>
      <c r="D285" s="869"/>
      <c r="E285" s="867"/>
      <c r="F285" s="867"/>
      <c r="G285" s="870"/>
      <c r="H285" s="867"/>
      <c r="I285" s="867"/>
      <c r="J285" s="867"/>
      <c r="K285" s="871"/>
      <c r="L285" s="734"/>
      <c r="M285" s="867"/>
      <c r="N285" s="867"/>
    </row>
    <row r="286" spans="1:14">
      <c r="A286" s="867"/>
      <c r="B286" s="868"/>
      <c r="C286" s="867"/>
      <c r="D286" s="869"/>
      <c r="E286" s="867"/>
      <c r="F286" s="867"/>
      <c r="G286" s="870"/>
      <c r="H286" s="867"/>
      <c r="I286" s="867"/>
      <c r="J286" s="867"/>
      <c r="K286" s="871"/>
      <c r="L286" s="734"/>
      <c r="M286" s="867"/>
      <c r="N286" s="867"/>
    </row>
    <row r="287" spans="1:14">
      <c r="A287" s="867"/>
      <c r="B287" s="868"/>
      <c r="C287" s="867"/>
      <c r="D287" s="869"/>
      <c r="E287" s="867"/>
      <c r="F287" s="867"/>
      <c r="G287" s="870"/>
      <c r="H287" s="867"/>
      <c r="I287" s="867"/>
      <c r="J287" s="867"/>
      <c r="K287" s="871"/>
      <c r="L287" s="734"/>
      <c r="M287" s="867"/>
      <c r="N287" s="867"/>
    </row>
    <row r="288" spans="1:14">
      <c r="A288" s="867"/>
      <c r="B288" s="868"/>
      <c r="C288" s="867"/>
      <c r="D288" s="869"/>
      <c r="E288" s="867"/>
      <c r="F288" s="867"/>
      <c r="G288" s="870"/>
      <c r="H288" s="867"/>
      <c r="I288" s="867"/>
      <c r="J288" s="867"/>
      <c r="K288" s="871"/>
      <c r="L288" s="734"/>
      <c r="M288" s="867"/>
      <c r="N288" s="867"/>
    </row>
    <row r="289" spans="1:14">
      <c r="A289" s="867"/>
      <c r="B289" s="868"/>
      <c r="C289" s="867"/>
      <c r="D289" s="869"/>
      <c r="E289" s="867"/>
      <c r="F289" s="867"/>
      <c r="G289" s="870"/>
      <c r="H289" s="867"/>
      <c r="I289" s="867"/>
      <c r="J289" s="867"/>
      <c r="K289" s="871"/>
      <c r="L289" s="734"/>
      <c r="M289" s="867"/>
      <c r="N289" s="867"/>
    </row>
    <row r="290" spans="1:14">
      <c r="A290" s="867"/>
      <c r="B290" s="868"/>
      <c r="C290" s="867"/>
      <c r="D290" s="869"/>
      <c r="E290" s="867"/>
      <c r="F290" s="867"/>
      <c r="G290" s="870"/>
      <c r="H290" s="867"/>
      <c r="I290" s="867"/>
      <c r="J290" s="867"/>
      <c r="K290" s="871"/>
      <c r="L290" s="734"/>
      <c r="M290" s="867"/>
      <c r="N290" s="867"/>
    </row>
    <row r="291" spans="1:14">
      <c r="A291" s="867"/>
      <c r="B291" s="868"/>
      <c r="C291" s="867"/>
      <c r="D291" s="869"/>
      <c r="E291" s="867"/>
      <c r="F291" s="867"/>
      <c r="G291" s="870"/>
      <c r="H291" s="867"/>
      <c r="I291" s="867"/>
      <c r="J291" s="867"/>
      <c r="K291" s="871"/>
      <c r="L291" s="734"/>
      <c r="M291" s="867"/>
      <c r="N291" s="867"/>
    </row>
    <row r="292" spans="1:14">
      <c r="A292" s="867"/>
      <c r="B292" s="868"/>
      <c r="C292" s="867"/>
      <c r="D292" s="869"/>
      <c r="E292" s="867"/>
      <c r="F292" s="867"/>
      <c r="G292" s="870"/>
      <c r="H292" s="867"/>
      <c r="I292" s="867"/>
      <c r="J292" s="867"/>
      <c r="K292" s="871"/>
      <c r="L292" s="734"/>
      <c r="M292" s="867"/>
      <c r="N292" s="867"/>
    </row>
    <row r="293" spans="1:14">
      <c r="A293" s="867"/>
      <c r="B293" s="868"/>
      <c r="C293" s="867"/>
      <c r="D293" s="869"/>
      <c r="E293" s="867"/>
      <c r="F293" s="867"/>
      <c r="G293" s="870"/>
      <c r="H293" s="867"/>
      <c r="I293" s="867"/>
      <c r="J293" s="867"/>
      <c r="K293" s="871"/>
      <c r="L293" s="734"/>
      <c r="M293" s="867"/>
      <c r="N293" s="867"/>
    </row>
    <row r="294" spans="1:14">
      <c r="A294" s="867"/>
      <c r="B294" s="868"/>
      <c r="C294" s="867"/>
      <c r="D294" s="869"/>
      <c r="E294" s="867"/>
      <c r="F294" s="867"/>
      <c r="G294" s="870"/>
      <c r="H294" s="867"/>
      <c r="I294" s="867"/>
      <c r="J294" s="867"/>
      <c r="K294" s="871"/>
      <c r="L294" s="734"/>
      <c r="M294" s="867"/>
      <c r="N294" s="867"/>
    </row>
    <row r="295" spans="1:14">
      <c r="A295" s="867"/>
      <c r="B295" s="868"/>
      <c r="C295" s="867"/>
      <c r="D295" s="869"/>
      <c r="E295" s="867"/>
      <c r="F295" s="867"/>
      <c r="G295" s="870"/>
      <c r="H295" s="867"/>
      <c r="I295" s="867"/>
      <c r="J295" s="867"/>
      <c r="K295" s="871"/>
      <c r="L295" s="734"/>
      <c r="M295" s="867"/>
      <c r="N295" s="867"/>
    </row>
    <row r="296" spans="1:14">
      <c r="A296" s="867"/>
      <c r="B296" s="868"/>
      <c r="C296" s="867"/>
      <c r="D296" s="869"/>
      <c r="E296" s="867"/>
      <c r="F296" s="867"/>
      <c r="G296" s="870"/>
      <c r="H296" s="867"/>
      <c r="I296" s="867"/>
      <c r="J296" s="867"/>
      <c r="K296" s="871"/>
      <c r="L296" s="734"/>
      <c r="M296" s="867"/>
      <c r="N296" s="867"/>
    </row>
    <row r="297" spans="1:14">
      <c r="A297" s="867"/>
      <c r="B297" s="868"/>
      <c r="C297" s="867"/>
      <c r="D297" s="869"/>
      <c r="E297" s="867"/>
      <c r="F297" s="867"/>
      <c r="G297" s="870"/>
      <c r="H297" s="867"/>
      <c r="I297" s="867"/>
      <c r="J297" s="867"/>
      <c r="K297" s="871"/>
      <c r="L297" s="734"/>
      <c r="M297" s="867"/>
      <c r="N297" s="867"/>
    </row>
    <row r="298" spans="1:14">
      <c r="A298" s="867"/>
      <c r="B298" s="868"/>
      <c r="C298" s="867"/>
      <c r="D298" s="869"/>
      <c r="E298" s="867"/>
      <c r="F298" s="867"/>
      <c r="G298" s="870"/>
      <c r="H298" s="867"/>
      <c r="I298" s="867"/>
      <c r="J298" s="867"/>
      <c r="K298" s="871"/>
      <c r="L298" s="734"/>
      <c r="M298" s="867"/>
      <c r="N298" s="867"/>
    </row>
    <row r="299" spans="1:14">
      <c r="A299" s="867"/>
      <c r="B299" s="868"/>
      <c r="C299" s="867"/>
      <c r="D299" s="869"/>
      <c r="E299" s="867"/>
      <c r="F299" s="867"/>
      <c r="G299" s="870"/>
      <c r="H299" s="867"/>
      <c r="I299" s="867"/>
      <c r="J299" s="867"/>
      <c r="K299" s="871"/>
      <c r="L299" s="734"/>
      <c r="M299" s="867"/>
      <c r="N299" s="867"/>
    </row>
    <row r="300" spans="1:14">
      <c r="A300" s="867"/>
      <c r="B300" s="868"/>
      <c r="C300" s="867"/>
      <c r="D300" s="869"/>
      <c r="E300" s="867"/>
      <c r="F300" s="867"/>
      <c r="G300" s="870"/>
      <c r="H300" s="867"/>
      <c r="I300" s="867"/>
      <c r="J300" s="867"/>
      <c r="K300" s="871"/>
      <c r="L300" s="734"/>
      <c r="M300" s="867"/>
      <c r="N300" s="867"/>
    </row>
    <row r="301" spans="1:14">
      <c r="A301" s="867"/>
      <c r="B301" s="868"/>
      <c r="C301" s="867"/>
      <c r="D301" s="869"/>
      <c r="E301" s="867"/>
      <c r="F301" s="867"/>
      <c r="G301" s="870"/>
      <c r="H301" s="867"/>
      <c r="I301" s="867"/>
      <c r="J301" s="867"/>
      <c r="K301" s="871"/>
      <c r="L301" s="734"/>
      <c r="M301" s="867"/>
      <c r="N301" s="867"/>
    </row>
    <row r="302" spans="1:14">
      <c r="A302" s="867"/>
      <c r="B302" s="868"/>
      <c r="C302" s="867"/>
      <c r="D302" s="869"/>
      <c r="E302" s="867"/>
      <c r="F302" s="867"/>
      <c r="G302" s="870"/>
      <c r="H302" s="867"/>
      <c r="I302" s="867"/>
      <c r="J302" s="867"/>
      <c r="K302" s="871"/>
      <c r="L302" s="734"/>
      <c r="M302" s="867"/>
      <c r="N302" s="867"/>
    </row>
    <row r="303" spans="1:14">
      <c r="A303" s="867"/>
      <c r="B303" s="868"/>
      <c r="C303" s="867"/>
      <c r="D303" s="869"/>
      <c r="E303" s="867"/>
      <c r="F303" s="867"/>
      <c r="G303" s="870"/>
      <c r="H303" s="867"/>
      <c r="I303" s="867"/>
      <c r="J303" s="867"/>
      <c r="K303" s="871"/>
      <c r="L303" s="734"/>
      <c r="M303" s="867"/>
      <c r="N303" s="867"/>
    </row>
    <row r="304" spans="1:14">
      <c r="A304" s="867"/>
      <c r="B304" s="868"/>
      <c r="C304" s="867"/>
      <c r="D304" s="869"/>
      <c r="E304" s="867"/>
      <c r="F304" s="867"/>
      <c r="G304" s="870"/>
      <c r="H304" s="867"/>
      <c r="I304" s="867"/>
      <c r="J304" s="867"/>
      <c r="K304" s="871"/>
      <c r="L304" s="734"/>
      <c r="M304" s="867"/>
      <c r="N304" s="867"/>
    </row>
    <row r="305" spans="1:14">
      <c r="A305" s="867"/>
      <c r="B305" s="868"/>
      <c r="C305" s="867"/>
      <c r="D305" s="869"/>
      <c r="E305" s="867"/>
      <c r="F305" s="867"/>
      <c r="G305" s="870"/>
      <c r="H305" s="867"/>
      <c r="I305" s="867"/>
      <c r="J305" s="867"/>
      <c r="K305" s="871"/>
      <c r="L305" s="734"/>
      <c r="M305" s="867"/>
      <c r="N305" s="867"/>
    </row>
    <row r="306" spans="1:14">
      <c r="A306" s="867"/>
      <c r="B306" s="868"/>
      <c r="C306" s="867"/>
      <c r="D306" s="869"/>
      <c r="E306" s="867"/>
      <c r="F306" s="867"/>
      <c r="G306" s="870"/>
      <c r="H306" s="867"/>
      <c r="I306" s="867"/>
      <c r="J306" s="867"/>
      <c r="K306" s="871"/>
      <c r="L306" s="734"/>
      <c r="M306" s="867"/>
      <c r="N306" s="867"/>
    </row>
    <row r="307" spans="1:14">
      <c r="A307" s="867"/>
      <c r="B307" s="868"/>
      <c r="C307" s="867"/>
      <c r="D307" s="869"/>
      <c r="E307" s="867"/>
      <c r="F307" s="867"/>
      <c r="G307" s="870"/>
      <c r="H307" s="867"/>
      <c r="I307" s="867"/>
      <c r="J307" s="867"/>
      <c r="K307" s="871"/>
      <c r="L307" s="734"/>
      <c r="M307" s="867"/>
      <c r="N307" s="867"/>
    </row>
    <row r="308" spans="1:14">
      <c r="A308" s="867"/>
      <c r="B308" s="868"/>
      <c r="C308" s="867"/>
      <c r="D308" s="869"/>
      <c r="E308" s="867"/>
      <c r="F308" s="867"/>
      <c r="G308" s="870"/>
      <c r="H308" s="867"/>
      <c r="I308" s="867"/>
      <c r="J308" s="867"/>
      <c r="K308" s="871"/>
      <c r="L308" s="734"/>
      <c r="M308" s="867"/>
      <c r="N308" s="867"/>
    </row>
    <row r="309" spans="1:14">
      <c r="A309" s="867"/>
      <c r="B309" s="868"/>
      <c r="C309" s="867"/>
      <c r="D309" s="869"/>
      <c r="E309" s="867"/>
      <c r="F309" s="867"/>
      <c r="G309" s="870"/>
      <c r="H309" s="867"/>
      <c r="I309" s="867"/>
      <c r="J309" s="867"/>
      <c r="K309" s="871"/>
      <c r="L309" s="734"/>
      <c r="M309" s="867"/>
      <c r="N309" s="867"/>
    </row>
    <row r="310" spans="1:14">
      <c r="A310" s="867"/>
      <c r="B310" s="868"/>
      <c r="C310" s="867"/>
      <c r="D310" s="869"/>
      <c r="E310" s="867"/>
      <c r="F310" s="867"/>
      <c r="G310" s="870"/>
      <c r="H310" s="867"/>
      <c r="I310" s="867"/>
      <c r="J310" s="867"/>
      <c r="K310" s="871"/>
      <c r="L310" s="734"/>
      <c r="M310" s="867"/>
      <c r="N310" s="867"/>
    </row>
    <row r="311" spans="1:14">
      <c r="A311" s="867"/>
      <c r="B311" s="868"/>
      <c r="C311" s="867"/>
      <c r="D311" s="869"/>
      <c r="E311" s="867"/>
      <c r="F311" s="867"/>
      <c r="G311" s="870"/>
      <c r="H311" s="867"/>
      <c r="I311" s="867"/>
      <c r="J311" s="867"/>
      <c r="K311" s="871"/>
      <c r="L311" s="734"/>
      <c r="M311" s="867"/>
      <c r="N311" s="867"/>
    </row>
    <row r="312" spans="1:14">
      <c r="A312" s="867"/>
      <c r="B312" s="868"/>
      <c r="C312" s="867"/>
      <c r="D312" s="869"/>
      <c r="E312" s="867"/>
      <c r="F312" s="867"/>
      <c r="G312" s="870"/>
      <c r="H312" s="867"/>
      <c r="I312" s="867"/>
      <c r="J312" s="867"/>
      <c r="K312" s="871"/>
      <c r="L312" s="734"/>
      <c r="M312" s="867"/>
      <c r="N312" s="867"/>
    </row>
    <row r="313" spans="1:14">
      <c r="A313" s="867"/>
      <c r="B313" s="868"/>
      <c r="C313" s="867"/>
      <c r="D313" s="869"/>
      <c r="E313" s="867"/>
      <c r="F313" s="867"/>
      <c r="G313" s="870"/>
      <c r="H313" s="867"/>
      <c r="I313" s="867"/>
      <c r="J313" s="867"/>
      <c r="K313" s="871"/>
      <c r="L313" s="734"/>
      <c r="M313" s="867"/>
      <c r="N313" s="867"/>
    </row>
    <row r="314" spans="1:14">
      <c r="A314" s="867"/>
      <c r="B314" s="868"/>
      <c r="C314" s="867"/>
      <c r="D314" s="869"/>
      <c r="E314" s="867"/>
      <c r="F314" s="867"/>
      <c r="G314" s="870"/>
      <c r="H314" s="867"/>
      <c r="I314" s="867"/>
      <c r="J314" s="867"/>
      <c r="K314" s="871"/>
      <c r="L314" s="734"/>
      <c r="M314" s="867"/>
      <c r="N314" s="867"/>
    </row>
    <row r="315" spans="1:14">
      <c r="A315" s="867"/>
      <c r="B315" s="868"/>
      <c r="C315" s="867"/>
      <c r="D315" s="869"/>
      <c r="E315" s="867"/>
      <c r="F315" s="867"/>
      <c r="G315" s="870"/>
      <c r="H315" s="867"/>
      <c r="I315" s="867"/>
      <c r="J315" s="867"/>
      <c r="K315" s="871"/>
      <c r="L315" s="734"/>
      <c r="M315" s="867"/>
      <c r="N315" s="867"/>
    </row>
    <row r="316" spans="1:14">
      <c r="A316" s="867"/>
      <c r="B316" s="868"/>
      <c r="C316" s="867"/>
      <c r="D316" s="869"/>
      <c r="E316" s="867"/>
      <c r="F316" s="867"/>
      <c r="G316" s="870"/>
      <c r="H316" s="867"/>
      <c r="I316" s="867"/>
      <c r="J316" s="867"/>
      <c r="K316" s="871"/>
      <c r="L316" s="734"/>
      <c r="M316" s="867"/>
      <c r="N316" s="867"/>
    </row>
    <row r="317" spans="1:14">
      <c r="A317" s="867"/>
      <c r="B317" s="868"/>
      <c r="C317" s="867"/>
      <c r="D317" s="869"/>
      <c r="E317" s="867"/>
      <c r="F317" s="867"/>
      <c r="G317" s="870"/>
      <c r="H317" s="867"/>
      <c r="I317" s="867"/>
      <c r="J317" s="867"/>
      <c r="K317" s="871"/>
      <c r="L317" s="734"/>
      <c r="M317" s="867"/>
      <c r="N317" s="867"/>
    </row>
    <row r="318" spans="1:14">
      <c r="A318" s="867"/>
      <c r="B318" s="868"/>
      <c r="C318" s="867"/>
      <c r="D318" s="869"/>
      <c r="E318" s="867"/>
      <c r="F318" s="867"/>
      <c r="G318" s="870"/>
      <c r="H318" s="867"/>
      <c r="I318" s="867"/>
      <c r="J318" s="867"/>
      <c r="K318" s="871"/>
      <c r="L318" s="734"/>
      <c r="M318" s="867"/>
      <c r="N318" s="867"/>
    </row>
    <row r="319" spans="1:14">
      <c r="A319" s="867"/>
      <c r="B319" s="868"/>
      <c r="C319" s="867"/>
      <c r="D319" s="869"/>
      <c r="E319" s="867"/>
      <c r="F319" s="867"/>
      <c r="G319" s="870"/>
      <c r="H319" s="867"/>
      <c r="I319" s="867"/>
      <c r="J319" s="867"/>
      <c r="K319" s="871"/>
      <c r="L319" s="734"/>
      <c r="M319" s="867"/>
      <c r="N319" s="867"/>
    </row>
    <row r="320" spans="1:14">
      <c r="A320" s="867"/>
      <c r="B320" s="868"/>
      <c r="C320" s="867"/>
      <c r="D320" s="869"/>
      <c r="E320" s="867"/>
      <c r="F320" s="867"/>
      <c r="G320" s="870"/>
      <c r="H320" s="867"/>
      <c r="I320" s="867"/>
      <c r="J320" s="867"/>
      <c r="K320" s="871"/>
      <c r="L320" s="734"/>
      <c r="M320" s="867"/>
      <c r="N320" s="867"/>
    </row>
    <row r="321" spans="1:14">
      <c r="A321" s="867"/>
      <c r="B321" s="868"/>
      <c r="C321" s="867"/>
      <c r="D321" s="869"/>
      <c r="E321" s="867"/>
      <c r="F321" s="867"/>
      <c r="G321" s="870"/>
      <c r="H321" s="867"/>
      <c r="I321" s="867"/>
      <c r="J321" s="867"/>
      <c r="K321" s="871"/>
      <c r="L321" s="734"/>
      <c r="M321" s="867"/>
      <c r="N321" s="867"/>
    </row>
    <row r="322" spans="1:14">
      <c r="A322" s="867"/>
      <c r="B322" s="868"/>
      <c r="C322" s="867"/>
      <c r="D322" s="869"/>
      <c r="E322" s="867"/>
      <c r="F322" s="867"/>
      <c r="G322" s="870"/>
      <c r="H322" s="867"/>
      <c r="I322" s="867"/>
      <c r="J322" s="867"/>
      <c r="K322" s="871"/>
      <c r="L322" s="734"/>
      <c r="M322" s="867"/>
      <c r="N322" s="867"/>
    </row>
    <row r="323" spans="1:14">
      <c r="A323" s="867"/>
      <c r="B323" s="868"/>
      <c r="C323" s="867"/>
      <c r="D323" s="869"/>
      <c r="E323" s="867"/>
      <c r="F323" s="867"/>
      <c r="G323" s="870"/>
      <c r="H323" s="867"/>
      <c r="I323" s="867"/>
      <c r="J323" s="867"/>
      <c r="K323" s="871"/>
      <c r="L323" s="734"/>
      <c r="M323" s="867"/>
      <c r="N323" s="867"/>
    </row>
    <row r="324" spans="1:14">
      <c r="A324" s="867"/>
      <c r="B324" s="868"/>
      <c r="C324" s="867"/>
      <c r="D324" s="869"/>
      <c r="E324" s="867"/>
      <c r="F324" s="867"/>
      <c r="G324" s="870"/>
      <c r="H324" s="867"/>
      <c r="I324" s="867"/>
      <c r="J324" s="867"/>
      <c r="K324" s="871"/>
      <c r="L324" s="734"/>
      <c r="M324" s="867"/>
      <c r="N324" s="867"/>
    </row>
    <row r="325" spans="1:14">
      <c r="A325" s="867"/>
      <c r="B325" s="868"/>
      <c r="C325" s="867"/>
      <c r="D325" s="869"/>
      <c r="E325" s="867"/>
      <c r="F325" s="867"/>
      <c r="G325" s="870"/>
      <c r="H325" s="867"/>
      <c r="I325" s="867"/>
      <c r="J325" s="867"/>
      <c r="K325" s="871"/>
      <c r="L325" s="734"/>
      <c r="M325" s="867"/>
      <c r="N325" s="867"/>
    </row>
    <row r="326" spans="1:14">
      <c r="A326" s="867"/>
      <c r="B326" s="868"/>
      <c r="C326" s="867"/>
      <c r="D326" s="869"/>
      <c r="E326" s="867"/>
      <c r="F326" s="867"/>
      <c r="G326" s="870"/>
      <c r="H326" s="867"/>
      <c r="I326" s="867"/>
      <c r="J326" s="867"/>
      <c r="K326" s="871"/>
      <c r="L326" s="734"/>
      <c r="M326" s="867"/>
      <c r="N326" s="867"/>
    </row>
    <row r="327" spans="1:14">
      <c r="A327" s="867"/>
      <c r="B327" s="868"/>
      <c r="C327" s="867"/>
      <c r="D327" s="869"/>
      <c r="E327" s="867"/>
      <c r="F327" s="867"/>
      <c r="G327" s="870"/>
      <c r="H327" s="867"/>
      <c r="I327" s="867"/>
      <c r="J327" s="867"/>
      <c r="K327" s="871"/>
      <c r="L327" s="734"/>
      <c r="M327" s="867"/>
      <c r="N327" s="867"/>
    </row>
    <row r="328" spans="1:14">
      <c r="A328" s="867"/>
      <c r="B328" s="868"/>
      <c r="C328" s="867"/>
      <c r="D328" s="869"/>
      <c r="E328" s="867"/>
      <c r="F328" s="867"/>
      <c r="G328" s="870"/>
      <c r="H328" s="867"/>
      <c r="I328" s="867"/>
      <c r="J328" s="867"/>
      <c r="K328" s="871"/>
      <c r="L328" s="734"/>
      <c r="M328" s="867"/>
      <c r="N328" s="867"/>
    </row>
    <row r="329" spans="1:14">
      <c r="A329" s="867"/>
      <c r="B329" s="868"/>
      <c r="C329" s="867"/>
      <c r="D329" s="869"/>
      <c r="E329" s="867"/>
      <c r="F329" s="867"/>
      <c r="G329" s="870"/>
      <c r="H329" s="867"/>
      <c r="I329" s="867"/>
      <c r="J329" s="867"/>
      <c r="K329" s="871"/>
      <c r="L329" s="734"/>
      <c r="M329" s="867"/>
      <c r="N329" s="867"/>
    </row>
    <row r="330" spans="1:14">
      <c r="A330" s="867"/>
      <c r="B330" s="868"/>
      <c r="C330" s="867"/>
      <c r="D330" s="869"/>
      <c r="E330" s="867"/>
      <c r="F330" s="867"/>
      <c r="G330" s="870"/>
      <c r="H330" s="867"/>
      <c r="I330" s="867"/>
      <c r="J330" s="867"/>
      <c r="K330" s="871"/>
      <c r="L330" s="734"/>
      <c r="M330" s="867"/>
      <c r="N330" s="867"/>
    </row>
    <row r="331" spans="1:14">
      <c r="A331" s="867"/>
      <c r="B331" s="868"/>
      <c r="C331" s="867"/>
      <c r="D331" s="869"/>
      <c r="E331" s="867"/>
      <c r="F331" s="867"/>
      <c r="G331" s="870"/>
      <c r="H331" s="867"/>
      <c r="I331" s="867"/>
      <c r="J331" s="867"/>
      <c r="K331" s="871"/>
      <c r="L331" s="734"/>
      <c r="M331" s="867"/>
      <c r="N331" s="867"/>
    </row>
    <row r="332" spans="1:14">
      <c r="A332" s="867"/>
      <c r="B332" s="868"/>
      <c r="C332" s="867"/>
      <c r="D332" s="869"/>
      <c r="E332" s="867"/>
      <c r="F332" s="867"/>
      <c r="G332" s="870"/>
      <c r="H332" s="867"/>
      <c r="I332" s="867"/>
      <c r="J332" s="867"/>
      <c r="K332" s="871"/>
      <c r="L332" s="734"/>
      <c r="M332" s="867"/>
      <c r="N332" s="867"/>
    </row>
    <row r="333" spans="1:14">
      <c r="A333" s="867"/>
      <c r="B333" s="868"/>
      <c r="C333" s="867"/>
      <c r="D333" s="869"/>
      <c r="E333" s="867"/>
      <c r="F333" s="867"/>
      <c r="G333" s="870"/>
      <c r="H333" s="867"/>
      <c r="I333" s="867"/>
      <c r="J333" s="867"/>
      <c r="K333" s="871"/>
      <c r="L333" s="734"/>
      <c r="M333" s="867"/>
      <c r="N333" s="867"/>
    </row>
    <row r="334" spans="1:14">
      <c r="A334" s="867"/>
      <c r="B334" s="868"/>
      <c r="C334" s="867"/>
      <c r="D334" s="869"/>
      <c r="E334" s="867"/>
      <c r="F334" s="867"/>
      <c r="G334" s="870"/>
      <c r="H334" s="867"/>
      <c r="I334" s="867"/>
      <c r="J334" s="867"/>
      <c r="K334" s="871"/>
      <c r="L334" s="734"/>
      <c r="M334" s="867"/>
      <c r="N334" s="867"/>
    </row>
    <row r="335" spans="1:14">
      <c r="A335" s="867"/>
      <c r="B335" s="868"/>
      <c r="C335" s="867"/>
      <c r="D335" s="869"/>
      <c r="E335" s="867"/>
      <c r="F335" s="867"/>
      <c r="G335" s="870"/>
      <c r="H335" s="867"/>
      <c r="I335" s="867"/>
      <c r="J335" s="867"/>
      <c r="K335" s="871"/>
      <c r="L335" s="734"/>
      <c r="M335" s="867"/>
      <c r="N335" s="867"/>
    </row>
    <row r="336" spans="1:14">
      <c r="A336" s="867"/>
      <c r="B336" s="868"/>
      <c r="C336" s="867"/>
      <c r="D336" s="869"/>
      <c r="E336" s="867"/>
      <c r="F336" s="867"/>
      <c r="G336" s="870"/>
      <c r="H336" s="867"/>
      <c r="I336" s="867"/>
      <c r="J336" s="867"/>
      <c r="K336" s="871"/>
      <c r="L336" s="734"/>
      <c r="M336" s="867"/>
      <c r="N336" s="867"/>
    </row>
    <row r="337" spans="1:14">
      <c r="A337" s="867"/>
      <c r="B337" s="868"/>
      <c r="C337" s="867"/>
      <c r="D337" s="869"/>
      <c r="E337" s="867"/>
      <c r="F337" s="867"/>
      <c r="G337" s="870"/>
      <c r="H337" s="867"/>
      <c r="I337" s="867"/>
      <c r="J337" s="867"/>
      <c r="K337" s="871"/>
      <c r="L337" s="734"/>
      <c r="M337" s="867"/>
      <c r="N337" s="867"/>
    </row>
    <row r="338" spans="1:14">
      <c r="A338" s="867"/>
      <c r="B338" s="868"/>
      <c r="C338" s="867"/>
      <c r="D338" s="869"/>
      <c r="E338" s="867"/>
      <c r="F338" s="867"/>
      <c r="G338" s="870"/>
      <c r="H338" s="867"/>
      <c r="I338" s="867"/>
      <c r="J338" s="867"/>
      <c r="K338" s="871"/>
      <c r="L338" s="734"/>
      <c r="M338" s="867"/>
      <c r="N338" s="867"/>
    </row>
    <row r="339" spans="1:14">
      <c r="A339" s="867"/>
      <c r="B339" s="868"/>
      <c r="C339" s="867"/>
      <c r="D339" s="869"/>
      <c r="E339" s="867"/>
      <c r="F339" s="867"/>
      <c r="G339" s="870"/>
      <c r="H339" s="867"/>
      <c r="I339" s="867"/>
      <c r="J339" s="867"/>
      <c r="K339" s="871"/>
      <c r="L339" s="734"/>
      <c r="M339" s="867"/>
      <c r="N339" s="867"/>
    </row>
    <row r="340" spans="1:14">
      <c r="A340" s="867"/>
      <c r="B340" s="868"/>
      <c r="C340" s="867"/>
      <c r="D340" s="869"/>
      <c r="E340" s="867"/>
      <c r="F340" s="867"/>
      <c r="G340" s="870"/>
      <c r="H340" s="867"/>
      <c r="I340" s="867"/>
      <c r="J340" s="867"/>
      <c r="K340" s="871"/>
      <c r="L340" s="734"/>
      <c r="M340" s="867"/>
      <c r="N340" s="867"/>
    </row>
    <row r="341" spans="1:14">
      <c r="A341" s="867"/>
      <c r="B341" s="868"/>
      <c r="C341" s="867"/>
      <c r="D341" s="869"/>
      <c r="E341" s="867"/>
      <c r="F341" s="867"/>
      <c r="G341" s="870"/>
      <c r="H341" s="867"/>
      <c r="I341" s="867"/>
      <c r="J341" s="867"/>
      <c r="K341" s="871"/>
      <c r="L341" s="734"/>
      <c r="M341" s="867"/>
      <c r="N341" s="867"/>
    </row>
    <row r="342" spans="1:14">
      <c r="A342" s="867"/>
      <c r="B342" s="868"/>
      <c r="C342" s="867"/>
      <c r="D342" s="869"/>
      <c r="E342" s="867"/>
      <c r="F342" s="867"/>
      <c r="G342" s="870"/>
      <c r="H342" s="867"/>
      <c r="I342" s="867"/>
      <c r="J342" s="867"/>
      <c r="K342" s="871"/>
      <c r="L342" s="734"/>
      <c r="M342" s="867"/>
      <c r="N342" s="867"/>
    </row>
    <row r="343" spans="1:14">
      <c r="A343" s="867"/>
      <c r="B343" s="868"/>
      <c r="C343" s="867"/>
      <c r="D343" s="869"/>
      <c r="E343" s="867"/>
      <c r="F343" s="867"/>
      <c r="G343" s="870"/>
      <c r="H343" s="867"/>
      <c r="I343" s="867"/>
      <c r="J343" s="867"/>
      <c r="K343" s="871"/>
      <c r="L343" s="734"/>
      <c r="M343" s="867"/>
      <c r="N343" s="867"/>
    </row>
    <row r="344" spans="1:14">
      <c r="A344" s="867"/>
      <c r="B344" s="868"/>
      <c r="C344" s="867"/>
      <c r="D344" s="869"/>
      <c r="E344" s="867"/>
      <c r="F344" s="867"/>
      <c r="G344" s="870"/>
      <c r="H344" s="867"/>
      <c r="I344" s="867"/>
      <c r="J344" s="867"/>
      <c r="K344" s="871"/>
      <c r="L344" s="734"/>
      <c r="M344" s="867"/>
      <c r="N344" s="867"/>
    </row>
    <row r="345" spans="1:14">
      <c r="A345" s="867"/>
      <c r="B345" s="868"/>
      <c r="C345" s="867"/>
      <c r="D345" s="869"/>
      <c r="E345" s="867"/>
      <c r="F345" s="867"/>
      <c r="G345" s="870"/>
      <c r="H345" s="867"/>
      <c r="I345" s="867"/>
      <c r="J345" s="867"/>
      <c r="K345" s="871"/>
      <c r="L345" s="734"/>
      <c r="M345" s="867"/>
      <c r="N345" s="867"/>
    </row>
    <row r="346" spans="1:14">
      <c r="A346" s="867"/>
      <c r="B346" s="868"/>
      <c r="C346" s="867"/>
      <c r="D346" s="869"/>
      <c r="E346" s="867"/>
      <c r="F346" s="867"/>
      <c r="G346" s="870"/>
      <c r="H346" s="867"/>
      <c r="I346" s="867"/>
      <c r="J346" s="867"/>
      <c r="K346" s="871"/>
      <c r="L346" s="734"/>
      <c r="M346" s="867"/>
      <c r="N346" s="867"/>
    </row>
    <row r="347" spans="1:14">
      <c r="A347" s="867"/>
      <c r="B347" s="868"/>
      <c r="C347" s="867"/>
      <c r="D347" s="869"/>
      <c r="E347" s="867"/>
      <c r="F347" s="867"/>
      <c r="G347" s="870"/>
      <c r="H347" s="867"/>
      <c r="I347" s="867"/>
      <c r="J347" s="867"/>
      <c r="K347" s="871"/>
      <c r="L347" s="734"/>
      <c r="M347" s="867"/>
      <c r="N347" s="867"/>
    </row>
    <row r="348" spans="1:14">
      <c r="A348" s="867"/>
      <c r="B348" s="868"/>
      <c r="C348" s="867"/>
      <c r="D348" s="869"/>
      <c r="E348" s="867"/>
      <c r="F348" s="867"/>
      <c r="G348" s="870"/>
      <c r="H348" s="867"/>
      <c r="I348" s="867"/>
      <c r="J348" s="867"/>
      <c r="K348" s="871"/>
      <c r="L348" s="734"/>
      <c r="M348" s="867"/>
      <c r="N348" s="867"/>
    </row>
    <row r="349" spans="1:14">
      <c r="A349" s="867"/>
      <c r="B349" s="868"/>
      <c r="C349" s="867"/>
      <c r="D349" s="869"/>
      <c r="E349" s="867"/>
      <c r="F349" s="867"/>
      <c r="G349" s="870"/>
      <c r="H349" s="867"/>
      <c r="I349" s="867"/>
      <c r="J349" s="867"/>
      <c r="K349" s="871"/>
      <c r="L349" s="734"/>
      <c r="M349" s="867"/>
      <c r="N349" s="867"/>
    </row>
    <row r="350" spans="1:14">
      <c r="A350" s="867"/>
      <c r="B350" s="868"/>
      <c r="C350" s="867"/>
      <c r="D350" s="869"/>
      <c r="E350" s="867"/>
      <c r="F350" s="867"/>
      <c r="G350" s="870"/>
      <c r="H350" s="867"/>
      <c r="I350" s="867"/>
      <c r="J350" s="867"/>
      <c r="K350" s="871"/>
      <c r="L350" s="734"/>
      <c r="M350" s="867"/>
      <c r="N350" s="867"/>
    </row>
    <row r="351" spans="1:14">
      <c r="A351" s="867"/>
      <c r="B351" s="868"/>
      <c r="C351" s="867"/>
      <c r="D351" s="869"/>
      <c r="E351" s="867"/>
      <c r="F351" s="867"/>
      <c r="G351" s="870"/>
      <c r="H351" s="867"/>
      <c r="I351" s="867"/>
      <c r="J351" s="867"/>
      <c r="K351" s="871"/>
      <c r="L351" s="734"/>
      <c r="M351" s="867"/>
      <c r="N351" s="867"/>
    </row>
    <row r="352" spans="1:14">
      <c r="A352" s="867"/>
      <c r="B352" s="868"/>
      <c r="C352" s="867"/>
      <c r="D352" s="869"/>
      <c r="E352" s="867"/>
      <c r="F352" s="867"/>
      <c r="G352" s="870"/>
      <c r="H352" s="867"/>
      <c r="I352" s="867"/>
      <c r="J352" s="867"/>
      <c r="K352" s="871"/>
      <c r="L352" s="734"/>
      <c r="M352" s="867"/>
      <c r="N352" s="867"/>
    </row>
    <row r="353" spans="1:14">
      <c r="A353" s="867"/>
      <c r="B353" s="868"/>
      <c r="C353" s="867"/>
      <c r="D353" s="869"/>
      <c r="E353" s="867"/>
      <c r="F353" s="867"/>
      <c r="G353" s="870"/>
      <c r="H353" s="867"/>
      <c r="I353" s="867"/>
      <c r="J353" s="867"/>
      <c r="K353" s="871"/>
      <c r="L353" s="734"/>
      <c r="M353" s="867"/>
      <c r="N353" s="867"/>
    </row>
    <row r="354" spans="1:14">
      <c r="A354" s="867"/>
      <c r="B354" s="868"/>
      <c r="C354" s="867"/>
      <c r="D354" s="869"/>
      <c r="E354" s="867"/>
      <c r="F354" s="867"/>
      <c r="G354" s="870"/>
      <c r="H354" s="867"/>
      <c r="I354" s="867"/>
      <c r="J354" s="867"/>
      <c r="K354" s="871"/>
      <c r="L354" s="734"/>
      <c r="M354" s="867"/>
      <c r="N354" s="867"/>
    </row>
    <row r="355" spans="1:14">
      <c r="A355" s="867"/>
      <c r="B355" s="868"/>
      <c r="C355" s="867"/>
      <c r="D355" s="869"/>
      <c r="E355" s="867"/>
      <c r="F355" s="867"/>
      <c r="G355" s="870"/>
      <c r="H355" s="867"/>
      <c r="I355" s="867"/>
      <c r="J355" s="867"/>
      <c r="K355" s="871"/>
      <c r="L355" s="734"/>
      <c r="M355" s="867"/>
      <c r="N355" s="867"/>
    </row>
    <row r="356" spans="1:14">
      <c r="A356" s="867"/>
      <c r="B356" s="868"/>
      <c r="C356" s="867"/>
      <c r="D356" s="869"/>
      <c r="E356" s="867"/>
      <c r="F356" s="867"/>
      <c r="G356" s="870"/>
      <c r="H356" s="867"/>
      <c r="I356" s="867"/>
      <c r="J356" s="867"/>
      <c r="K356" s="871"/>
      <c r="L356" s="734"/>
      <c r="M356" s="867"/>
      <c r="N356" s="867"/>
    </row>
    <row r="357" spans="1:14">
      <c r="A357" s="867"/>
      <c r="B357" s="868"/>
      <c r="C357" s="867"/>
      <c r="D357" s="869"/>
      <c r="E357" s="867"/>
      <c r="F357" s="867"/>
      <c r="G357" s="870"/>
      <c r="H357" s="867"/>
      <c r="I357" s="867"/>
      <c r="J357" s="867"/>
      <c r="K357" s="871"/>
      <c r="L357" s="734"/>
      <c r="M357" s="867"/>
      <c r="N357" s="867"/>
    </row>
    <row r="358" spans="1:14">
      <c r="A358" s="867"/>
      <c r="B358" s="868"/>
      <c r="C358" s="867"/>
      <c r="D358" s="869"/>
      <c r="E358" s="867"/>
      <c r="F358" s="867"/>
      <c r="G358" s="870"/>
      <c r="H358" s="867"/>
      <c r="I358" s="867"/>
      <c r="J358" s="867"/>
      <c r="K358" s="871"/>
      <c r="L358" s="734"/>
      <c r="M358" s="867"/>
      <c r="N358" s="867"/>
    </row>
    <row r="359" spans="1:14">
      <c r="A359" s="867"/>
      <c r="B359" s="868"/>
      <c r="C359" s="867"/>
      <c r="D359" s="869"/>
      <c r="E359" s="867"/>
      <c r="F359" s="867"/>
      <c r="G359" s="870"/>
      <c r="H359" s="867"/>
      <c r="I359" s="867"/>
      <c r="J359" s="867"/>
      <c r="K359" s="871"/>
      <c r="L359" s="734"/>
      <c r="M359" s="867"/>
      <c r="N359" s="867"/>
    </row>
    <row r="360" spans="1:14">
      <c r="A360" s="867"/>
      <c r="B360" s="868"/>
      <c r="C360" s="867"/>
      <c r="D360" s="869"/>
      <c r="E360" s="867"/>
      <c r="F360" s="867"/>
      <c r="G360" s="870"/>
      <c r="H360" s="867"/>
      <c r="I360" s="867"/>
      <c r="J360" s="867"/>
      <c r="K360" s="871"/>
      <c r="L360" s="734"/>
      <c r="M360" s="867"/>
      <c r="N360" s="867"/>
    </row>
    <row r="361" spans="1:14">
      <c r="A361" s="867"/>
      <c r="B361" s="868"/>
      <c r="C361" s="867"/>
      <c r="D361" s="869"/>
      <c r="E361" s="867"/>
      <c r="F361" s="867"/>
      <c r="G361" s="870"/>
      <c r="H361" s="867"/>
      <c r="I361" s="867"/>
      <c r="J361" s="867"/>
      <c r="K361" s="871"/>
      <c r="L361" s="734"/>
      <c r="M361" s="867"/>
      <c r="N361" s="867"/>
    </row>
    <row r="362" spans="1:14">
      <c r="A362" s="867"/>
      <c r="B362" s="868"/>
      <c r="C362" s="867"/>
      <c r="D362" s="869"/>
      <c r="E362" s="867"/>
      <c r="F362" s="867"/>
      <c r="G362" s="870"/>
      <c r="H362" s="867"/>
      <c r="I362" s="867"/>
      <c r="J362" s="867"/>
      <c r="K362" s="871"/>
      <c r="L362" s="734"/>
      <c r="M362" s="867"/>
      <c r="N362" s="867"/>
    </row>
    <row r="363" spans="1:14">
      <c r="A363" s="867"/>
      <c r="B363" s="868"/>
      <c r="C363" s="867"/>
      <c r="D363" s="869"/>
      <c r="E363" s="867"/>
      <c r="F363" s="867"/>
      <c r="G363" s="870"/>
      <c r="H363" s="867"/>
      <c r="I363" s="867"/>
      <c r="J363" s="867"/>
      <c r="K363" s="871"/>
      <c r="L363" s="734"/>
      <c r="M363" s="867"/>
      <c r="N363" s="867"/>
    </row>
    <row r="364" spans="1:14">
      <c r="A364" s="867"/>
      <c r="B364" s="868"/>
      <c r="C364" s="867"/>
      <c r="D364" s="869"/>
      <c r="E364" s="867"/>
      <c r="F364" s="867"/>
      <c r="G364" s="870"/>
      <c r="H364" s="867"/>
      <c r="I364" s="867"/>
      <c r="J364" s="867"/>
      <c r="K364" s="871"/>
      <c r="L364" s="734"/>
      <c r="M364" s="867"/>
      <c r="N364" s="867"/>
    </row>
    <row r="365" spans="1:14">
      <c r="A365" s="867"/>
      <c r="B365" s="868"/>
      <c r="C365" s="867"/>
      <c r="D365" s="869"/>
      <c r="E365" s="867"/>
      <c r="F365" s="867"/>
      <c r="G365" s="870"/>
      <c r="H365" s="867"/>
      <c r="I365" s="867"/>
      <c r="J365" s="867"/>
      <c r="K365" s="871"/>
      <c r="L365" s="734"/>
      <c r="M365" s="867"/>
      <c r="N365" s="867"/>
    </row>
    <row r="366" spans="1:14">
      <c r="A366" s="867"/>
      <c r="B366" s="868"/>
      <c r="C366" s="867"/>
      <c r="D366" s="869"/>
      <c r="E366" s="867"/>
      <c r="F366" s="867"/>
      <c r="G366" s="870"/>
      <c r="H366" s="867"/>
      <c r="I366" s="867"/>
      <c r="J366" s="867"/>
      <c r="K366" s="871"/>
      <c r="L366" s="734"/>
      <c r="M366" s="867"/>
      <c r="N366" s="867"/>
    </row>
    <row r="367" spans="1:14">
      <c r="A367" s="867"/>
      <c r="B367" s="868"/>
      <c r="C367" s="867"/>
      <c r="D367" s="869"/>
      <c r="E367" s="867"/>
      <c r="F367" s="867"/>
      <c r="G367" s="870"/>
      <c r="H367" s="867"/>
      <c r="I367" s="867"/>
      <c r="J367" s="867"/>
      <c r="K367" s="871"/>
      <c r="L367" s="734"/>
      <c r="M367" s="867"/>
      <c r="N367" s="867"/>
    </row>
    <row r="368" spans="1:14">
      <c r="A368" s="867"/>
      <c r="B368" s="868"/>
      <c r="C368" s="867"/>
      <c r="D368" s="869"/>
      <c r="E368" s="867"/>
      <c r="F368" s="867"/>
      <c r="G368" s="870"/>
      <c r="H368" s="867"/>
      <c r="I368" s="867"/>
      <c r="J368" s="867"/>
      <c r="K368" s="871"/>
      <c r="L368" s="734"/>
      <c r="M368" s="867"/>
      <c r="N368" s="867"/>
    </row>
    <row r="369" spans="1:14">
      <c r="A369" s="867"/>
      <c r="B369" s="868"/>
      <c r="C369" s="867"/>
      <c r="D369" s="869"/>
      <c r="E369" s="867"/>
      <c r="F369" s="867"/>
      <c r="G369" s="870"/>
      <c r="H369" s="867"/>
      <c r="I369" s="867"/>
      <c r="J369" s="867"/>
      <c r="K369" s="871"/>
      <c r="L369" s="734"/>
      <c r="M369" s="867"/>
      <c r="N369" s="867"/>
    </row>
    <row r="370" spans="1:14">
      <c r="A370" s="867"/>
      <c r="B370" s="868"/>
      <c r="C370" s="867"/>
      <c r="D370" s="869"/>
      <c r="E370" s="867"/>
      <c r="F370" s="867"/>
      <c r="G370" s="870"/>
      <c r="H370" s="867"/>
      <c r="I370" s="867"/>
      <c r="J370" s="867"/>
      <c r="K370" s="871"/>
      <c r="L370" s="734"/>
      <c r="M370" s="867"/>
      <c r="N370" s="867"/>
    </row>
    <row r="371" spans="1:14">
      <c r="A371" s="867"/>
      <c r="B371" s="868"/>
      <c r="C371" s="867"/>
      <c r="D371" s="869"/>
      <c r="E371" s="867"/>
      <c r="F371" s="867"/>
      <c r="G371" s="870"/>
      <c r="H371" s="867"/>
      <c r="I371" s="867"/>
      <c r="J371" s="867"/>
      <c r="K371" s="871"/>
      <c r="L371" s="734"/>
      <c r="M371" s="867"/>
      <c r="N371" s="867"/>
    </row>
    <row r="372" spans="1:14">
      <c r="A372" s="867"/>
      <c r="B372" s="868"/>
      <c r="C372" s="867"/>
      <c r="D372" s="869"/>
      <c r="E372" s="867"/>
      <c r="F372" s="867"/>
      <c r="G372" s="870"/>
      <c r="H372" s="867"/>
      <c r="I372" s="867"/>
      <c r="J372" s="867"/>
      <c r="K372" s="871"/>
      <c r="L372" s="734"/>
      <c r="M372" s="867"/>
      <c r="N372" s="867"/>
    </row>
    <row r="373" spans="1:14">
      <c r="A373" s="867"/>
      <c r="B373" s="868"/>
      <c r="C373" s="867"/>
      <c r="D373" s="869"/>
      <c r="E373" s="867"/>
      <c r="F373" s="867"/>
      <c r="G373" s="870"/>
      <c r="H373" s="867"/>
      <c r="I373" s="867"/>
      <c r="J373" s="867"/>
      <c r="K373" s="871"/>
      <c r="L373" s="734"/>
      <c r="M373" s="867"/>
      <c r="N373" s="867"/>
    </row>
    <row r="374" spans="1:14">
      <c r="A374" s="867"/>
      <c r="B374" s="868"/>
      <c r="C374" s="867"/>
      <c r="D374" s="869"/>
      <c r="E374" s="867"/>
      <c r="F374" s="867"/>
      <c r="G374" s="870"/>
      <c r="H374" s="867"/>
      <c r="I374" s="867"/>
      <c r="J374" s="867"/>
      <c r="K374" s="871"/>
      <c r="L374" s="734"/>
      <c r="M374" s="867"/>
      <c r="N374" s="867"/>
    </row>
    <row r="375" spans="1:14">
      <c r="A375" s="867"/>
      <c r="B375" s="868"/>
      <c r="C375" s="867"/>
      <c r="D375" s="869"/>
      <c r="E375" s="867"/>
      <c r="F375" s="867"/>
      <c r="G375" s="870"/>
      <c r="H375" s="867"/>
      <c r="I375" s="867"/>
      <c r="J375" s="867"/>
      <c r="K375" s="871"/>
      <c r="L375" s="734"/>
      <c r="M375" s="867"/>
      <c r="N375" s="867"/>
    </row>
    <row r="376" spans="1:14">
      <c r="A376" s="867"/>
      <c r="B376" s="868"/>
      <c r="C376" s="867"/>
      <c r="D376" s="869"/>
      <c r="E376" s="867"/>
      <c r="F376" s="867"/>
      <c r="G376" s="870"/>
      <c r="H376" s="867"/>
      <c r="I376" s="867"/>
      <c r="J376" s="867"/>
      <c r="K376" s="871"/>
      <c r="L376" s="734"/>
      <c r="M376" s="867"/>
      <c r="N376" s="867"/>
    </row>
    <row r="377" spans="1:14">
      <c r="A377" s="867"/>
      <c r="B377" s="868"/>
      <c r="C377" s="867"/>
      <c r="D377" s="869"/>
      <c r="E377" s="867"/>
      <c r="F377" s="867"/>
      <c r="G377" s="870"/>
      <c r="H377" s="867"/>
      <c r="I377" s="867"/>
      <c r="J377" s="867"/>
      <c r="K377" s="871"/>
      <c r="L377" s="734"/>
      <c r="M377" s="867"/>
      <c r="N377" s="867"/>
    </row>
    <row r="378" spans="1:14">
      <c r="A378" s="867"/>
      <c r="B378" s="868"/>
      <c r="C378" s="867"/>
      <c r="D378" s="869"/>
      <c r="E378" s="867"/>
      <c r="F378" s="867"/>
      <c r="G378" s="870"/>
      <c r="H378" s="867"/>
      <c r="I378" s="867"/>
      <c r="J378" s="867"/>
      <c r="K378" s="871"/>
      <c r="L378" s="734"/>
      <c r="M378" s="867"/>
      <c r="N378" s="867"/>
    </row>
    <row r="379" spans="1:14">
      <c r="A379" s="867"/>
      <c r="B379" s="868"/>
      <c r="C379" s="867"/>
      <c r="D379" s="869"/>
      <c r="E379" s="867"/>
      <c r="F379" s="867"/>
      <c r="G379" s="870"/>
      <c r="H379" s="867"/>
      <c r="I379" s="867"/>
      <c r="J379" s="867"/>
      <c r="K379" s="871"/>
      <c r="L379" s="734"/>
      <c r="M379" s="867"/>
      <c r="N379" s="867"/>
    </row>
    <row r="380" spans="1:14">
      <c r="A380" s="867"/>
      <c r="B380" s="868"/>
      <c r="C380" s="867"/>
      <c r="D380" s="869"/>
      <c r="E380" s="867"/>
      <c r="F380" s="867"/>
      <c r="G380" s="870"/>
      <c r="H380" s="867"/>
      <c r="I380" s="867"/>
      <c r="J380" s="867"/>
      <c r="K380" s="871"/>
      <c r="L380" s="734"/>
      <c r="M380" s="867"/>
      <c r="N380" s="867"/>
    </row>
    <row r="381" spans="1:14">
      <c r="A381" s="867"/>
      <c r="B381" s="868"/>
      <c r="C381" s="867"/>
      <c r="D381" s="869"/>
      <c r="E381" s="867"/>
      <c r="F381" s="867"/>
      <c r="G381" s="870"/>
      <c r="H381" s="867"/>
      <c r="I381" s="867"/>
      <c r="J381" s="867"/>
      <c r="K381" s="871"/>
      <c r="L381" s="734"/>
      <c r="M381" s="867"/>
      <c r="N381" s="867"/>
    </row>
    <row r="382" spans="1:14">
      <c r="A382" s="867"/>
      <c r="B382" s="868"/>
      <c r="C382" s="867"/>
      <c r="D382" s="869"/>
      <c r="E382" s="867"/>
      <c r="F382" s="867"/>
      <c r="G382" s="870"/>
      <c r="H382" s="867"/>
      <c r="I382" s="867"/>
      <c r="J382" s="867"/>
      <c r="K382" s="871"/>
      <c r="L382" s="734"/>
      <c r="M382" s="867"/>
      <c r="N382" s="867"/>
    </row>
    <row r="383" spans="1:14">
      <c r="A383" s="867"/>
      <c r="B383" s="868"/>
      <c r="C383" s="867"/>
      <c r="D383" s="869"/>
      <c r="E383" s="867"/>
      <c r="F383" s="867"/>
      <c r="G383" s="870"/>
      <c r="H383" s="867"/>
      <c r="I383" s="867"/>
      <c r="J383" s="867"/>
      <c r="K383" s="871"/>
      <c r="L383" s="734"/>
      <c r="M383" s="867"/>
      <c r="N383" s="867"/>
    </row>
    <row r="384" spans="1:14">
      <c r="A384" s="867"/>
      <c r="B384" s="868"/>
      <c r="C384" s="867"/>
      <c r="D384" s="869"/>
      <c r="E384" s="867"/>
      <c r="F384" s="867"/>
      <c r="G384" s="870"/>
      <c r="H384" s="867"/>
      <c r="I384" s="867"/>
      <c r="J384" s="867"/>
      <c r="K384" s="871"/>
      <c r="L384" s="734"/>
      <c r="M384" s="867"/>
      <c r="N384" s="867"/>
    </row>
    <row r="385" spans="1:14">
      <c r="A385" s="867"/>
      <c r="B385" s="868"/>
      <c r="C385" s="867"/>
      <c r="D385" s="869"/>
      <c r="E385" s="867"/>
      <c r="F385" s="867"/>
      <c r="G385" s="870"/>
      <c r="H385" s="867"/>
      <c r="I385" s="867"/>
      <c r="J385" s="867"/>
      <c r="K385" s="871"/>
      <c r="L385" s="734"/>
      <c r="M385" s="867"/>
      <c r="N385" s="867"/>
    </row>
    <row r="386" spans="1:14">
      <c r="A386" s="867"/>
      <c r="B386" s="868"/>
      <c r="C386" s="867"/>
      <c r="D386" s="869"/>
      <c r="E386" s="867"/>
      <c r="F386" s="867"/>
      <c r="G386" s="870"/>
      <c r="H386" s="867"/>
      <c r="I386" s="867"/>
      <c r="J386" s="867"/>
      <c r="K386" s="871"/>
      <c r="L386" s="734"/>
      <c r="M386" s="867"/>
      <c r="N386" s="867"/>
    </row>
    <row r="387" spans="1:14">
      <c r="A387" s="867"/>
      <c r="B387" s="868"/>
      <c r="C387" s="867"/>
      <c r="D387" s="869"/>
      <c r="E387" s="867"/>
      <c r="F387" s="867"/>
      <c r="G387" s="870"/>
      <c r="H387" s="867"/>
      <c r="I387" s="867"/>
      <c r="J387" s="867"/>
      <c r="K387" s="871"/>
      <c r="L387" s="734"/>
      <c r="M387" s="867"/>
      <c r="N387" s="867"/>
    </row>
    <row r="388" spans="1:14">
      <c r="A388" s="867"/>
      <c r="B388" s="868"/>
      <c r="C388" s="867"/>
      <c r="D388" s="869"/>
      <c r="E388" s="867"/>
      <c r="F388" s="867"/>
      <c r="G388" s="870"/>
      <c r="H388" s="867"/>
      <c r="I388" s="867"/>
      <c r="J388" s="867"/>
      <c r="K388" s="871"/>
      <c r="L388" s="734"/>
      <c r="M388" s="867"/>
      <c r="N388" s="867"/>
    </row>
    <row r="389" spans="1:14">
      <c r="A389" s="867"/>
      <c r="B389" s="868"/>
      <c r="C389" s="867"/>
      <c r="D389" s="869"/>
      <c r="E389" s="867"/>
      <c r="F389" s="867"/>
      <c r="G389" s="870"/>
      <c r="H389" s="867"/>
      <c r="I389" s="867"/>
      <c r="J389" s="867"/>
      <c r="K389" s="871"/>
      <c r="L389" s="734"/>
      <c r="M389" s="867"/>
      <c r="N389" s="867"/>
    </row>
    <row r="390" spans="1:14">
      <c r="A390" s="867"/>
      <c r="B390" s="868"/>
      <c r="C390" s="867"/>
      <c r="D390" s="869"/>
      <c r="E390" s="867"/>
      <c r="F390" s="867"/>
      <c r="G390" s="870"/>
      <c r="H390" s="867"/>
      <c r="I390" s="867"/>
      <c r="J390" s="867"/>
      <c r="K390" s="871"/>
      <c r="L390" s="734"/>
      <c r="M390" s="867"/>
      <c r="N390" s="867"/>
    </row>
    <row r="391" spans="1:14">
      <c r="A391" s="867"/>
      <c r="B391" s="868"/>
      <c r="C391" s="867"/>
      <c r="D391" s="869"/>
      <c r="E391" s="867"/>
      <c r="F391" s="867"/>
      <c r="G391" s="870"/>
      <c r="H391" s="867"/>
      <c r="I391" s="867"/>
      <c r="J391" s="867"/>
      <c r="K391" s="871"/>
      <c r="L391" s="734"/>
      <c r="M391" s="867"/>
      <c r="N391" s="867"/>
    </row>
    <row r="392" spans="1:14">
      <c r="A392" s="867"/>
      <c r="B392" s="868"/>
      <c r="C392" s="867"/>
      <c r="D392" s="869"/>
      <c r="E392" s="867"/>
      <c r="F392" s="867"/>
      <c r="G392" s="870"/>
      <c r="H392" s="867"/>
      <c r="I392" s="867"/>
      <c r="J392" s="867"/>
      <c r="K392" s="871"/>
      <c r="L392" s="734"/>
      <c r="M392" s="867"/>
      <c r="N392" s="867"/>
    </row>
    <row r="393" spans="1:14">
      <c r="A393" s="867"/>
      <c r="B393" s="868"/>
      <c r="C393" s="867"/>
      <c r="D393" s="869"/>
      <c r="E393" s="867"/>
      <c r="F393" s="867"/>
      <c r="G393" s="870"/>
      <c r="H393" s="867"/>
      <c r="I393" s="867"/>
      <c r="J393" s="867"/>
      <c r="K393" s="871"/>
      <c r="L393" s="734"/>
      <c r="M393" s="867"/>
      <c r="N393" s="867"/>
    </row>
    <row r="394" spans="1:14">
      <c r="A394" s="867"/>
      <c r="B394" s="868"/>
      <c r="C394" s="867"/>
      <c r="D394" s="869"/>
      <c r="E394" s="867"/>
      <c r="F394" s="867"/>
      <c r="G394" s="870"/>
      <c r="H394" s="867"/>
      <c r="I394" s="867"/>
      <c r="J394" s="867"/>
      <c r="K394" s="871"/>
      <c r="L394" s="734"/>
      <c r="M394" s="867"/>
      <c r="N394" s="867"/>
    </row>
    <row r="395" spans="1:14">
      <c r="A395" s="867"/>
      <c r="B395" s="868"/>
      <c r="C395" s="867"/>
      <c r="D395" s="869"/>
      <c r="E395" s="867"/>
      <c r="F395" s="867"/>
      <c r="G395" s="870"/>
      <c r="H395" s="867"/>
      <c r="I395" s="867"/>
      <c r="J395" s="867"/>
      <c r="K395" s="871"/>
      <c r="L395" s="734"/>
      <c r="M395" s="867"/>
      <c r="N395" s="867"/>
    </row>
    <row r="396" spans="1:14">
      <c r="A396" s="867"/>
      <c r="B396" s="868"/>
      <c r="C396" s="867"/>
      <c r="D396" s="869"/>
      <c r="E396" s="867"/>
      <c r="F396" s="867"/>
      <c r="G396" s="870"/>
      <c r="H396" s="867"/>
      <c r="I396" s="867"/>
      <c r="J396" s="867"/>
      <c r="K396" s="871"/>
      <c r="L396" s="734"/>
      <c r="M396" s="867"/>
      <c r="N396" s="867"/>
    </row>
    <row r="397" spans="1:14">
      <c r="A397" s="867"/>
      <c r="B397" s="868"/>
      <c r="C397" s="867"/>
      <c r="D397" s="869"/>
      <c r="E397" s="867"/>
      <c r="F397" s="867"/>
      <c r="G397" s="870"/>
      <c r="H397" s="867"/>
      <c r="I397" s="867"/>
      <c r="J397" s="867"/>
      <c r="K397" s="871"/>
      <c r="L397" s="734"/>
      <c r="M397" s="867"/>
      <c r="N397" s="867"/>
    </row>
    <row r="398" spans="1:14">
      <c r="A398" s="867"/>
      <c r="B398" s="868"/>
      <c r="C398" s="867"/>
      <c r="D398" s="869"/>
      <c r="E398" s="867"/>
      <c r="F398" s="867"/>
      <c r="G398" s="870"/>
      <c r="H398" s="867"/>
      <c r="I398" s="867"/>
      <c r="J398" s="867"/>
      <c r="K398" s="871"/>
      <c r="L398" s="734"/>
      <c r="M398" s="867"/>
      <c r="N398" s="867"/>
    </row>
    <row r="399" spans="1:14">
      <c r="A399" s="867"/>
      <c r="B399" s="868"/>
      <c r="C399" s="867"/>
      <c r="D399" s="869"/>
      <c r="E399" s="867"/>
      <c r="F399" s="867"/>
      <c r="G399" s="870"/>
      <c r="H399" s="867"/>
      <c r="I399" s="867"/>
      <c r="J399" s="867"/>
      <c r="K399" s="871"/>
      <c r="L399" s="734"/>
      <c r="M399" s="867"/>
      <c r="N399" s="867"/>
    </row>
    <row r="400" spans="1:14">
      <c r="A400" s="867"/>
      <c r="B400" s="868"/>
      <c r="C400" s="867"/>
      <c r="D400" s="869"/>
      <c r="E400" s="867"/>
      <c r="F400" s="867"/>
      <c r="G400" s="870"/>
      <c r="H400" s="867"/>
      <c r="I400" s="867"/>
      <c r="J400" s="867"/>
      <c r="K400" s="871"/>
      <c r="L400" s="734"/>
      <c r="M400" s="867"/>
      <c r="N400" s="867"/>
    </row>
    <row r="401" spans="1:14">
      <c r="A401" s="867"/>
      <c r="B401" s="868"/>
      <c r="C401" s="867"/>
      <c r="D401" s="869"/>
      <c r="E401" s="867"/>
      <c r="F401" s="867"/>
      <c r="G401" s="870"/>
      <c r="H401" s="867"/>
      <c r="I401" s="867"/>
      <c r="J401" s="867"/>
      <c r="K401" s="871"/>
      <c r="L401" s="734"/>
      <c r="M401" s="867"/>
      <c r="N401" s="867"/>
    </row>
    <row r="402" spans="1:14">
      <c r="A402" s="867"/>
      <c r="B402" s="868"/>
      <c r="C402" s="867"/>
      <c r="D402" s="869"/>
      <c r="E402" s="867"/>
      <c r="F402" s="867"/>
      <c r="G402" s="870"/>
      <c r="H402" s="867"/>
      <c r="I402" s="867"/>
      <c r="J402" s="867"/>
      <c r="K402" s="871"/>
      <c r="L402" s="734"/>
      <c r="M402" s="867"/>
      <c r="N402" s="867"/>
    </row>
    <row r="403" spans="1:14">
      <c r="A403" s="867"/>
      <c r="B403" s="868"/>
      <c r="C403" s="867"/>
      <c r="D403" s="869"/>
      <c r="E403" s="867"/>
      <c r="F403" s="867"/>
      <c r="G403" s="870"/>
      <c r="H403" s="867"/>
      <c r="I403" s="867"/>
      <c r="J403" s="867"/>
      <c r="K403" s="871"/>
      <c r="L403" s="734"/>
      <c r="M403" s="867"/>
      <c r="N403" s="867"/>
    </row>
    <row r="404" spans="1:14">
      <c r="A404" s="867"/>
      <c r="B404" s="868"/>
      <c r="C404" s="867"/>
      <c r="D404" s="869"/>
      <c r="E404" s="867"/>
      <c r="F404" s="867"/>
      <c r="G404" s="870"/>
      <c r="H404" s="867"/>
      <c r="I404" s="867"/>
      <c r="J404" s="867"/>
      <c r="K404" s="871"/>
      <c r="L404" s="734"/>
      <c r="M404" s="867"/>
      <c r="N404" s="867"/>
    </row>
    <row r="405" spans="1:14">
      <c r="A405" s="867"/>
      <c r="B405" s="868"/>
      <c r="C405" s="867"/>
      <c r="D405" s="869"/>
      <c r="E405" s="867"/>
      <c r="F405" s="867"/>
      <c r="G405" s="870"/>
      <c r="H405" s="867"/>
      <c r="I405" s="867"/>
      <c r="J405" s="867"/>
      <c r="K405" s="871"/>
      <c r="L405" s="734"/>
      <c r="M405" s="867"/>
      <c r="N405" s="867"/>
    </row>
    <row r="406" spans="1:14">
      <c r="A406" s="867"/>
      <c r="B406" s="868"/>
      <c r="C406" s="867"/>
      <c r="D406" s="869"/>
      <c r="E406" s="867"/>
      <c r="F406" s="867"/>
      <c r="G406" s="870"/>
      <c r="H406" s="867"/>
      <c r="I406" s="867"/>
      <c r="J406" s="867"/>
      <c r="K406" s="871"/>
      <c r="L406" s="734"/>
      <c r="M406" s="867"/>
      <c r="N406" s="867"/>
    </row>
    <row r="407" spans="1:14">
      <c r="A407" s="867"/>
      <c r="B407" s="868"/>
      <c r="C407" s="867"/>
      <c r="D407" s="869"/>
      <c r="E407" s="867"/>
      <c r="F407" s="867"/>
      <c r="G407" s="870"/>
      <c r="H407" s="867"/>
      <c r="I407" s="867"/>
      <c r="J407" s="867"/>
      <c r="K407" s="871"/>
      <c r="L407" s="734"/>
      <c r="M407" s="867"/>
      <c r="N407" s="867"/>
    </row>
    <row r="408" spans="1:14">
      <c r="A408" s="867"/>
      <c r="B408" s="868"/>
      <c r="C408" s="867"/>
      <c r="D408" s="869"/>
      <c r="E408" s="867"/>
      <c r="F408" s="867"/>
      <c r="G408" s="870"/>
      <c r="H408" s="867"/>
      <c r="I408" s="867"/>
      <c r="J408" s="867"/>
      <c r="K408" s="871"/>
      <c r="L408" s="734"/>
      <c r="M408" s="867"/>
      <c r="N408" s="867"/>
    </row>
    <row r="409" spans="1:14">
      <c r="A409" s="867"/>
      <c r="B409" s="868"/>
      <c r="C409" s="867"/>
      <c r="D409" s="869"/>
      <c r="E409" s="867"/>
      <c r="F409" s="867"/>
      <c r="G409" s="870"/>
      <c r="H409" s="867"/>
      <c r="I409" s="867"/>
      <c r="J409" s="867"/>
      <c r="K409" s="871"/>
      <c r="L409" s="734"/>
      <c r="M409" s="867"/>
      <c r="N409" s="867"/>
    </row>
    <row r="410" spans="1:14">
      <c r="A410" s="867"/>
      <c r="B410" s="868"/>
      <c r="C410" s="867"/>
      <c r="D410" s="869"/>
      <c r="E410" s="867"/>
      <c r="F410" s="867"/>
      <c r="G410" s="870"/>
      <c r="H410" s="867"/>
      <c r="I410" s="867"/>
      <c r="J410" s="867"/>
      <c r="K410" s="871"/>
      <c r="L410" s="734"/>
      <c r="M410" s="867"/>
      <c r="N410" s="867"/>
    </row>
    <row r="411" spans="1:14">
      <c r="A411" s="867"/>
      <c r="B411" s="868"/>
      <c r="C411" s="867"/>
      <c r="D411" s="869"/>
      <c r="E411" s="867"/>
      <c r="F411" s="867"/>
      <c r="G411" s="870"/>
      <c r="H411" s="867"/>
      <c r="I411" s="867"/>
      <c r="J411" s="867"/>
      <c r="K411" s="871"/>
      <c r="L411" s="734"/>
      <c r="M411" s="867"/>
      <c r="N411" s="867"/>
    </row>
    <row r="412" spans="1:14">
      <c r="A412" s="867"/>
      <c r="B412" s="868"/>
      <c r="C412" s="867"/>
      <c r="D412" s="869"/>
      <c r="E412" s="867"/>
      <c r="F412" s="867"/>
      <c r="G412" s="870"/>
      <c r="H412" s="867"/>
      <c r="I412" s="867"/>
      <c r="J412" s="867"/>
      <c r="K412" s="871"/>
      <c r="L412" s="734"/>
      <c r="M412" s="867"/>
      <c r="N412" s="867"/>
    </row>
    <row r="413" spans="1:14">
      <c r="A413" s="867"/>
      <c r="B413" s="868"/>
      <c r="C413" s="867"/>
      <c r="D413" s="869"/>
      <c r="E413" s="867"/>
      <c r="F413" s="867"/>
      <c r="G413" s="870"/>
      <c r="H413" s="867"/>
      <c r="I413" s="867"/>
      <c r="J413" s="867"/>
      <c r="K413" s="871"/>
      <c r="L413" s="734"/>
      <c r="M413" s="867"/>
      <c r="N413" s="867"/>
    </row>
    <row r="414" spans="1:14">
      <c r="A414" s="867"/>
      <c r="B414" s="868"/>
      <c r="C414" s="867"/>
      <c r="D414" s="869"/>
      <c r="E414" s="867"/>
      <c r="F414" s="867"/>
      <c r="G414" s="870"/>
      <c r="H414" s="867"/>
      <c r="I414" s="867"/>
      <c r="J414" s="867"/>
      <c r="K414" s="871"/>
      <c r="L414" s="734"/>
      <c r="M414" s="867"/>
      <c r="N414" s="867"/>
    </row>
    <row r="415" spans="1:14">
      <c r="A415" s="867"/>
      <c r="B415" s="868"/>
      <c r="C415" s="867"/>
      <c r="D415" s="869"/>
      <c r="E415" s="867"/>
      <c r="F415" s="867"/>
      <c r="G415" s="870"/>
      <c r="H415" s="867"/>
      <c r="I415" s="867"/>
      <c r="J415" s="867"/>
      <c r="K415" s="871"/>
      <c r="L415" s="734"/>
      <c r="M415" s="867"/>
      <c r="N415" s="867"/>
    </row>
    <row r="416" spans="1:14">
      <c r="A416" s="867"/>
      <c r="B416" s="868"/>
      <c r="C416" s="867"/>
      <c r="D416" s="869"/>
      <c r="E416" s="867"/>
      <c r="F416" s="867"/>
      <c r="G416" s="870"/>
      <c r="H416" s="867"/>
      <c r="I416" s="867"/>
      <c r="J416" s="867"/>
      <c r="K416" s="871"/>
      <c r="L416" s="734"/>
      <c r="M416" s="867"/>
      <c r="N416" s="867"/>
    </row>
    <row r="417" spans="1:14">
      <c r="A417" s="867"/>
      <c r="B417" s="868"/>
      <c r="C417" s="867"/>
      <c r="D417" s="869"/>
      <c r="E417" s="867"/>
      <c r="F417" s="867"/>
      <c r="G417" s="870"/>
      <c r="H417" s="867"/>
      <c r="I417" s="867"/>
      <c r="J417" s="867"/>
      <c r="K417" s="871"/>
      <c r="L417" s="734"/>
      <c r="M417" s="867"/>
      <c r="N417" s="867"/>
    </row>
    <row r="418" spans="1:14">
      <c r="A418" s="867"/>
      <c r="B418" s="868"/>
      <c r="C418" s="867"/>
      <c r="D418" s="869"/>
      <c r="E418" s="867"/>
      <c r="F418" s="867"/>
      <c r="G418" s="870"/>
      <c r="H418" s="867"/>
      <c r="I418" s="867"/>
      <c r="J418" s="867"/>
      <c r="K418" s="871"/>
      <c r="L418" s="734"/>
      <c r="M418" s="867"/>
      <c r="N418" s="867"/>
    </row>
    <row r="419" spans="1:14">
      <c r="A419" s="867"/>
      <c r="B419" s="868"/>
      <c r="C419" s="867"/>
      <c r="D419" s="869"/>
      <c r="E419" s="867"/>
      <c r="F419" s="867"/>
      <c r="G419" s="870"/>
      <c r="H419" s="867"/>
      <c r="I419" s="867"/>
      <c r="J419" s="867"/>
      <c r="K419" s="871"/>
      <c r="L419" s="734"/>
      <c r="M419" s="867"/>
      <c r="N419" s="867"/>
    </row>
    <row r="420" spans="1:14">
      <c r="A420" s="867"/>
      <c r="B420" s="868"/>
      <c r="C420" s="867"/>
      <c r="D420" s="869"/>
      <c r="E420" s="867"/>
      <c r="F420" s="867"/>
      <c r="G420" s="870"/>
      <c r="H420" s="867"/>
      <c r="I420" s="867"/>
      <c r="J420" s="867"/>
      <c r="K420" s="871"/>
      <c r="L420" s="734"/>
      <c r="M420" s="867"/>
      <c r="N420" s="867"/>
    </row>
    <row r="421" spans="1:14">
      <c r="A421" s="867"/>
      <c r="B421" s="868"/>
      <c r="C421" s="867"/>
      <c r="D421" s="869"/>
      <c r="E421" s="867"/>
      <c r="F421" s="867"/>
      <c r="G421" s="870"/>
      <c r="H421" s="867"/>
      <c r="I421" s="867"/>
      <c r="J421" s="867"/>
      <c r="K421" s="871"/>
      <c r="L421" s="734"/>
      <c r="M421" s="867"/>
      <c r="N421" s="867"/>
    </row>
    <row r="422" spans="1:14">
      <c r="A422" s="867"/>
      <c r="B422" s="868"/>
      <c r="C422" s="867"/>
      <c r="D422" s="869"/>
      <c r="E422" s="867"/>
      <c r="F422" s="867"/>
      <c r="G422" s="870"/>
      <c r="H422" s="867"/>
      <c r="I422" s="867"/>
      <c r="J422" s="867"/>
      <c r="K422" s="871"/>
      <c r="L422" s="734"/>
      <c r="M422" s="867"/>
      <c r="N422" s="867"/>
    </row>
    <row r="423" spans="1:14">
      <c r="A423" s="867"/>
      <c r="B423" s="868"/>
      <c r="C423" s="867"/>
      <c r="D423" s="869"/>
      <c r="E423" s="867"/>
      <c r="F423" s="867"/>
      <c r="G423" s="870"/>
      <c r="H423" s="867"/>
      <c r="I423" s="867"/>
      <c r="J423" s="867"/>
      <c r="K423" s="871"/>
      <c r="L423" s="734"/>
      <c r="M423" s="867"/>
      <c r="N423" s="867"/>
    </row>
    <row r="424" spans="1:14">
      <c r="A424" s="867"/>
      <c r="B424" s="868"/>
      <c r="C424" s="867"/>
      <c r="D424" s="869"/>
      <c r="E424" s="867"/>
      <c r="F424" s="867"/>
      <c r="G424" s="870"/>
      <c r="H424" s="867"/>
      <c r="I424" s="867"/>
      <c r="J424" s="867"/>
      <c r="K424" s="871"/>
      <c r="L424" s="734"/>
      <c r="M424" s="867"/>
      <c r="N424" s="867"/>
    </row>
    <row r="425" spans="1:14">
      <c r="A425" s="867"/>
      <c r="B425" s="868"/>
      <c r="C425" s="867"/>
      <c r="D425" s="869"/>
      <c r="E425" s="867"/>
      <c r="F425" s="867"/>
      <c r="G425" s="870"/>
      <c r="H425" s="867"/>
      <c r="I425" s="867"/>
      <c r="J425" s="867"/>
      <c r="K425" s="871"/>
      <c r="L425" s="734"/>
      <c r="M425" s="867"/>
      <c r="N425" s="867"/>
    </row>
    <row r="426" spans="1:14">
      <c r="A426" s="867"/>
      <c r="B426" s="868"/>
      <c r="C426" s="867"/>
      <c r="D426" s="869"/>
      <c r="E426" s="867"/>
      <c r="F426" s="867"/>
      <c r="G426" s="870"/>
      <c r="H426" s="867"/>
      <c r="I426" s="867"/>
      <c r="J426" s="867"/>
      <c r="K426" s="871"/>
      <c r="L426" s="734"/>
      <c r="M426" s="867"/>
      <c r="N426" s="867"/>
    </row>
    <row r="427" spans="1:14">
      <c r="A427" s="867"/>
      <c r="B427" s="868"/>
      <c r="C427" s="867"/>
      <c r="D427" s="869"/>
      <c r="E427" s="867"/>
      <c r="F427" s="867"/>
      <c r="G427" s="870"/>
      <c r="H427" s="867"/>
      <c r="I427" s="867"/>
      <c r="J427" s="867"/>
      <c r="K427" s="871"/>
      <c r="L427" s="734"/>
      <c r="M427" s="867"/>
      <c r="N427" s="867"/>
    </row>
    <row r="428" spans="1:14">
      <c r="A428" s="867"/>
      <c r="B428" s="868"/>
      <c r="C428" s="867"/>
      <c r="D428" s="869"/>
      <c r="E428" s="867"/>
      <c r="F428" s="867"/>
      <c r="G428" s="870"/>
      <c r="H428" s="867"/>
      <c r="I428" s="867"/>
      <c r="J428" s="867"/>
      <c r="K428" s="871"/>
      <c r="L428" s="734"/>
      <c r="M428" s="867"/>
      <c r="N428" s="867"/>
    </row>
    <row r="429" spans="1:14">
      <c r="A429" s="867"/>
      <c r="B429" s="868"/>
      <c r="C429" s="867"/>
      <c r="D429" s="869"/>
      <c r="E429" s="867"/>
      <c r="F429" s="867"/>
      <c r="G429" s="870"/>
      <c r="H429" s="867"/>
      <c r="I429" s="867"/>
      <c r="J429" s="867"/>
      <c r="K429" s="871"/>
      <c r="L429" s="734"/>
      <c r="M429" s="867"/>
      <c r="N429" s="867"/>
    </row>
    <row r="430" spans="1:14">
      <c r="A430" s="867"/>
      <c r="B430" s="868"/>
      <c r="C430" s="867"/>
      <c r="D430" s="869"/>
      <c r="E430" s="867"/>
      <c r="F430" s="867"/>
      <c r="G430" s="870"/>
      <c r="H430" s="867"/>
      <c r="I430" s="867"/>
      <c r="J430" s="867"/>
      <c r="K430" s="871"/>
      <c r="L430" s="734"/>
      <c r="M430" s="867"/>
      <c r="N430" s="867"/>
    </row>
    <row r="431" spans="1:14">
      <c r="A431" s="867"/>
      <c r="B431" s="868"/>
      <c r="C431" s="867"/>
      <c r="D431" s="869"/>
      <c r="E431" s="867"/>
      <c r="F431" s="867"/>
      <c r="G431" s="870"/>
      <c r="H431" s="867"/>
      <c r="I431" s="867"/>
      <c r="J431" s="867"/>
      <c r="K431" s="871"/>
      <c r="L431" s="734"/>
      <c r="M431" s="867"/>
      <c r="N431" s="867"/>
    </row>
    <row r="432" spans="1:14">
      <c r="A432" s="867"/>
      <c r="B432" s="868"/>
      <c r="C432" s="867"/>
      <c r="D432" s="869"/>
      <c r="E432" s="867"/>
      <c r="F432" s="867"/>
      <c r="G432" s="870"/>
      <c r="H432" s="867"/>
      <c r="I432" s="867"/>
      <c r="J432" s="867"/>
      <c r="K432" s="871"/>
      <c r="L432" s="734"/>
      <c r="M432" s="867"/>
      <c r="N432" s="867"/>
    </row>
    <row r="433" spans="1:14">
      <c r="A433" s="867"/>
      <c r="B433" s="868"/>
      <c r="C433" s="867"/>
      <c r="D433" s="869"/>
      <c r="E433" s="867"/>
      <c r="F433" s="867"/>
      <c r="G433" s="870"/>
      <c r="H433" s="867"/>
      <c r="I433" s="867"/>
      <c r="J433" s="867"/>
      <c r="K433" s="871"/>
      <c r="L433" s="734"/>
      <c r="M433" s="867"/>
      <c r="N433" s="867"/>
    </row>
    <row r="434" spans="1:14">
      <c r="A434" s="867"/>
      <c r="B434" s="868"/>
      <c r="C434" s="867"/>
      <c r="D434" s="869"/>
      <c r="E434" s="867"/>
      <c r="F434" s="867"/>
      <c r="G434" s="870"/>
      <c r="H434" s="867"/>
      <c r="I434" s="867"/>
      <c r="J434" s="867"/>
      <c r="K434" s="871"/>
      <c r="L434" s="734"/>
      <c r="M434" s="867"/>
      <c r="N434" s="867"/>
    </row>
    <row r="435" spans="1:14">
      <c r="A435" s="867"/>
      <c r="B435" s="868"/>
      <c r="C435" s="867"/>
      <c r="D435" s="869"/>
      <c r="E435" s="867"/>
      <c r="F435" s="867"/>
      <c r="G435" s="870"/>
      <c r="H435" s="867"/>
      <c r="I435" s="867"/>
      <c r="J435" s="867"/>
      <c r="K435" s="871"/>
      <c r="L435" s="734"/>
      <c r="M435" s="867"/>
      <c r="N435" s="867"/>
    </row>
    <row r="436" spans="1:14">
      <c r="A436" s="867"/>
      <c r="B436" s="868"/>
      <c r="C436" s="867"/>
      <c r="D436" s="869"/>
      <c r="E436" s="867"/>
      <c r="F436" s="867"/>
      <c r="G436" s="870"/>
      <c r="H436" s="867"/>
      <c r="I436" s="867"/>
      <c r="J436" s="867"/>
      <c r="K436" s="871"/>
      <c r="L436" s="734"/>
      <c r="M436" s="867"/>
      <c r="N436" s="867"/>
    </row>
    <row r="437" spans="1:14">
      <c r="A437" s="867"/>
      <c r="B437" s="868"/>
      <c r="C437" s="867"/>
      <c r="D437" s="869"/>
      <c r="E437" s="867"/>
      <c r="F437" s="867"/>
      <c r="G437" s="870"/>
      <c r="H437" s="867"/>
      <c r="I437" s="867"/>
      <c r="J437" s="867"/>
      <c r="K437" s="871"/>
      <c r="L437" s="734"/>
      <c r="M437" s="867"/>
      <c r="N437" s="867"/>
    </row>
    <row r="438" spans="1:14">
      <c r="A438" s="867"/>
      <c r="B438" s="868"/>
      <c r="C438" s="867"/>
      <c r="D438" s="869"/>
      <c r="E438" s="867"/>
      <c r="F438" s="867"/>
      <c r="G438" s="870"/>
      <c r="H438" s="867"/>
      <c r="I438" s="867"/>
      <c r="J438" s="867"/>
      <c r="K438" s="871"/>
      <c r="L438" s="734"/>
      <c r="M438" s="867"/>
      <c r="N438" s="867"/>
    </row>
    <row r="439" spans="1:14">
      <c r="A439" s="867"/>
      <c r="B439" s="868"/>
      <c r="C439" s="867"/>
      <c r="D439" s="869"/>
      <c r="E439" s="867"/>
      <c r="F439" s="867"/>
      <c r="G439" s="870"/>
      <c r="H439" s="867"/>
      <c r="I439" s="867"/>
      <c r="J439" s="867"/>
      <c r="K439" s="871"/>
      <c r="L439" s="734"/>
      <c r="M439" s="867"/>
      <c r="N439" s="867"/>
    </row>
    <row r="440" spans="1:14">
      <c r="A440" s="867"/>
      <c r="B440" s="868"/>
      <c r="C440" s="867"/>
      <c r="D440" s="869"/>
      <c r="E440" s="867"/>
      <c r="F440" s="867"/>
      <c r="G440" s="870"/>
      <c r="H440" s="867"/>
      <c r="I440" s="867"/>
      <c r="J440" s="867"/>
      <c r="K440" s="871"/>
      <c r="L440" s="734"/>
      <c r="M440" s="867"/>
      <c r="N440" s="867"/>
    </row>
    <row r="441" spans="1:14">
      <c r="A441" s="867"/>
      <c r="B441" s="868"/>
      <c r="C441" s="867"/>
      <c r="D441" s="869"/>
      <c r="E441" s="867"/>
      <c r="F441" s="867"/>
      <c r="G441" s="870"/>
      <c r="H441" s="867"/>
      <c r="I441" s="867"/>
      <c r="J441" s="867"/>
      <c r="K441" s="871"/>
      <c r="L441" s="734"/>
      <c r="M441" s="867"/>
      <c r="N441" s="867"/>
    </row>
    <row r="442" spans="1:14">
      <c r="A442" s="867"/>
      <c r="B442" s="868"/>
      <c r="C442" s="867"/>
      <c r="D442" s="869"/>
      <c r="E442" s="867"/>
      <c r="F442" s="867"/>
      <c r="G442" s="870"/>
      <c r="H442" s="867"/>
      <c r="I442" s="867"/>
      <c r="J442" s="867"/>
      <c r="K442" s="871"/>
      <c r="L442" s="734"/>
      <c r="M442" s="867"/>
      <c r="N442" s="867"/>
    </row>
    <row r="443" spans="1:14">
      <c r="A443" s="867"/>
      <c r="B443" s="868"/>
      <c r="C443" s="867"/>
      <c r="D443" s="869"/>
      <c r="E443" s="867"/>
      <c r="F443" s="867"/>
      <c r="G443" s="870"/>
      <c r="H443" s="867"/>
      <c r="I443" s="867"/>
      <c r="J443" s="867"/>
      <c r="K443" s="871"/>
      <c r="L443" s="734"/>
      <c r="M443" s="867"/>
      <c r="N443" s="867"/>
    </row>
    <row r="444" spans="1:14">
      <c r="A444" s="867"/>
      <c r="B444" s="868"/>
      <c r="C444" s="867"/>
      <c r="D444" s="869"/>
      <c r="E444" s="867"/>
      <c r="F444" s="867"/>
      <c r="G444" s="870"/>
      <c r="H444" s="867"/>
      <c r="I444" s="867"/>
      <c r="J444" s="867"/>
      <c r="K444" s="871"/>
      <c r="L444" s="734"/>
      <c r="M444" s="867"/>
      <c r="N444" s="867"/>
    </row>
    <row r="445" spans="1:14">
      <c r="A445" s="867"/>
      <c r="B445" s="868"/>
      <c r="C445" s="867"/>
      <c r="D445" s="869"/>
      <c r="E445" s="867"/>
      <c r="F445" s="867"/>
      <c r="G445" s="870"/>
      <c r="H445" s="867"/>
      <c r="I445" s="867"/>
      <c r="J445" s="867"/>
      <c r="K445" s="871"/>
      <c r="L445" s="734"/>
      <c r="M445" s="867"/>
      <c r="N445" s="867"/>
    </row>
    <row r="446" spans="1:14">
      <c r="A446" s="867"/>
      <c r="B446" s="868"/>
      <c r="C446" s="867"/>
      <c r="D446" s="869"/>
      <c r="E446" s="867"/>
      <c r="F446" s="867"/>
      <c r="G446" s="870"/>
      <c r="H446" s="867"/>
      <c r="I446" s="867"/>
      <c r="J446" s="867"/>
      <c r="K446" s="871"/>
      <c r="L446" s="734"/>
      <c r="M446" s="867"/>
      <c r="N446" s="867"/>
    </row>
    <row r="447" spans="1:14">
      <c r="A447" s="867"/>
      <c r="B447" s="868"/>
      <c r="C447" s="867"/>
      <c r="D447" s="869"/>
      <c r="E447" s="867"/>
      <c r="F447" s="867"/>
      <c r="G447" s="870"/>
      <c r="H447" s="867"/>
      <c r="I447" s="867"/>
      <c r="J447" s="867"/>
      <c r="K447" s="871"/>
      <c r="L447" s="734"/>
      <c r="M447" s="867"/>
      <c r="N447" s="867"/>
    </row>
    <row r="448" spans="1:14">
      <c r="A448" s="867"/>
      <c r="B448" s="868"/>
      <c r="C448" s="867"/>
      <c r="D448" s="869"/>
      <c r="E448" s="867"/>
      <c r="F448" s="867"/>
      <c r="G448" s="870"/>
      <c r="H448" s="867"/>
      <c r="I448" s="867"/>
      <c r="J448" s="867"/>
      <c r="K448" s="871"/>
      <c r="L448" s="734"/>
      <c r="M448" s="867"/>
      <c r="N448" s="867"/>
    </row>
    <row r="449" spans="1:14">
      <c r="A449" s="867"/>
      <c r="B449" s="868"/>
      <c r="C449" s="867"/>
      <c r="D449" s="869"/>
      <c r="E449" s="867"/>
      <c r="F449" s="867"/>
      <c r="G449" s="870"/>
      <c r="H449" s="867"/>
      <c r="I449" s="867"/>
      <c r="J449" s="867"/>
      <c r="K449" s="871"/>
      <c r="L449" s="734"/>
      <c r="M449" s="867"/>
      <c r="N449" s="867"/>
    </row>
    <row r="450" spans="1:14">
      <c r="A450" s="867"/>
      <c r="B450" s="868"/>
      <c r="C450" s="867"/>
      <c r="D450" s="869"/>
      <c r="E450" s="867"/>
      <c r="F450" s="867"/>
      <c r="G450" s="870"/>
      <c r="H450" s="867"/>
      <c r="I450" s="867"/>
      <c r="J450" s="867"/>
      <c r="K450" s="871"/>
      <c r="L450" s="734"/>
      <c r="M450" s="867"/>
      <c r="N450" s="867"/>
    </row>
    <row r="451" spans="1:14">
      <c r="A451" s="867"/>
      <c r="B451" s="868"/>
      <c r="C451" s="867"/>
      <c r="D451" s="869"/>
      <c r="E451" s="867"/>
      <c r="F451" s="867"/>
      <c r="G451" s="870"/>
      <c r="H451" s="867"/>
      <c r="I451" s="867"/>
      <c r="J451" s="867"/>
      <c r="K451" s="871"/>
      <c r="L451" s="734"/>
      <c r="M451" s="867"/>
      <c r="N451" s="867"/>
    </row>
    <row r="452" spans="1:14">
      <c r="A452" s="867"/>
      <c r="B452" s="868"/>
      <c r="C452" s="867"/>
      <c r="D452" s="869"/>
      <c r="E452" s="867"/>
      <c r="F452" s="867"/>
      <c r="G452" s="870"/>
      <c r="H452" s="867"/>
      <c r="I452" s="867"/>
      <c r="J452" s="867"/>
      <c r="K452" s="871"/>
      <c r="L452" s="734"/>
      <c r="M452" s="867"/>
      <c r="N452" s="867"/>
    </row>
    <row r="453" spans="1:14">
      <c r="A453" s="867"/>
      <c r="B453" s="868"/>
      <c r="C453" s="867"/>
      <c r="D453" s="869"/>
      <c r="E453" s="867"/>
      <c r="F453" s="867"/>
      <c r="G453" s="870"/>
      <c r="H453" s="867"/>
      <c r="I453" s="867"/>
      <c r="J453" s="867"/>
      <c r="K453" s="871"/>
      <c r="L453" s="734"/>
      <c r="M453" s="867"/>
      <c r="N453" s="867"/>
    </row>
    <row r="454" spans="1:14">
      <c r="A454" s="867"/>
      <c r="B454" s="868"/>
      <c r="C454" s="867"/>
      <c r="D454" s="869"/>
      <c r="E454" s="867"/>
      <c r="F454" s="867"/>
      <c r="G454" s="870"/>
      <c r="H454" s="867"/>
      <c r="I454" s="867"/>
      <c r="J454" s="867"/>
      <c r="K454" s="871"/>
      <c r="L454" s="734"/>
      <c r="M454" s="867"/>
      <c r="N454" s="867"/>
    </row>
    <row r="455" spans="1:14">
      <c r="A455" s="867"/>
      <c r="B455" s="868"/>
      <c r="C455" s="867"/>
      <c r="D455" s="869"/>
      <c r="E455" s="867"/>
      <c r="F455" s="867"/>
      <c r="G455" s="870"/>
      <c r="H455" s="867"/>
      <c r="I455" s="867"/>
      <c r="J455" s="867"/>
      <c r="K455" s="871"/>
      <c r="L455" s="734"/>
      <c r="M455" s="867"/>
      <c r="N455" s="867"/>
    </row>
    <row r="456" spans="1:14">
      <c r="A456" s="867"/>
      <c r="B456" s="868"/>
      <c r="C456" s="867"/>
      <c r="D456" s="869"/>
      <c r="E456" s="867"/>
      <c r="F456" s="867"/>
      <c r="G456" s="870"/>
      <c r="H456" s="867"/>
      <c r="I456" s="867"/>
      <c r="J456" s="867"/>
      <c r="K456" s="871"/>
      <c r="L456" s="734"/>
      <c r="M456" s="867"/>
      <c r="N456" s="867"/>
    </row>
    <row r="457" spans="1:14">
      <c r="A457" s="867"/>
      <c r="B457" s="868"/>
      <c r="C457" s="867"/>
      <c r="D457" s="869"/>
      <c r="E457" s="867"/>
      <c r="F457" s="867"/>
      <c r="G457" s="870"/>
      <c r="H457" s="867"/>
      <c r="I457" s="867"/>
      <c r="J457" s="867"/>
      <c r="K457" s="871"/>
      <c r="L457" s="734"/>
      <c r="M457" s="867"/>
      <c r="N457" s="867"/>
    </row>
    <row r="458" spans="1:14">
      <c r="A458" s="867"/>
      <c r="B458" s="868"/>
      <c r="C458" s="867"/>
      <c r="D458" s="869"/>
      <c r="E458" s="867"/>
      <c r="F458" s="867"/>
      <c r="G458" s="870"/>
      <c r="H458" s="867"/>
      <c r="I458" s="867"/>
      <c r="J458" s="867"/>
      <c r="K458" s="871"/>
      <c r="L458" s="734"/>
      <c r="M458" s="867"/>
      <c r="N458" s="867"/>
    </row>
    <row r="459" spans="1:14">
      <c r="A459" s="867"/>
      <c r="B459" s="868"/>
      <c r="C459" s="867"/>
      <c r="D459" s="869"/>
      <c r="E459" s="867"/>
      <c r="F459" s="867"/>
      <c r="G459" s="870"/>
      <c r="H459" s="867"/>
      <c r="I459" s="867"/>
      <c r="J459" s="867"/>
      <c r="K459" s="871"/>
      <c r="L459" s="734"/>
      <c r="M459" s="867"/>
      <c r="N459" s="867"/>
    </row>
    <row r="460" spans="1:14">
      <c r="A460" s="867"/>
      <c r="B460" s="868"/>
      <c r="C460" s="867"/>
      <c r="D460" s="869"/>
      <c r="E460" s="867"/>
      <c r="F460" s="867"/>
      <c r="G460" s="870"/>
      <c r="H460" s="867"/>
      <c r="I460" s="867"/>
      <c r="J460" s="867"/>
      <c r="K460" s="871"/>
      <c r="L460" s="734"/>
      <c r="M460" s="867"/>
      <c r="N460" s="867"/>
    </row>
    <row r="461" spans="1:14">
      <c r="A461" s="867"/>
      <c r="B461" s="868"/>
      <c r="C461" s="867"/>
      <c r="D461" s="869"/>
      <c r="E461" s="867"/>
      <c r="F461" s="867"/>
      <c r="G461" s="870"/>
      <c r="H461" s="867"/>
      <c r="I461" s="867"/>
      <c r="J461" s="867"/>
      <c r="K461" s="871"/>
      <c r="L461" s="734"/>
      <c r="M461" s="867"/>
      <c r="N461" s="867"/>
    </row>
    <row r="462" spans="1:14">
      <c r="A462" s="867"/>
      <c r="B462" s="868"/>
      <c r="C462" s="867"/>
      <c r="D462" s="869"/>
      <c r="E462" s="867"/>
      <c r="F462" s="867"/>
      <c r="G462" s="870"/>
      <c r="H462" s="867"/>
      <c r="I462" s="867"/>
      <c r="J462" s="867"/>
      <c r="K462" s="871"/>
      <c r="L462" s="734"/>
      <c r="M462" s="867"/>
      <c r="N462" s="867"/>
    </row>
    <row r="463" spans="1:14">
      <c r="A463" s="867"/>
      <c r="B463" s="868"/>
      <c r="C463" s="867"/>
      <c r="D463" s="869"/>
      <c r="E463" s="867"/>
      <c r="F463" s="867"/>
      <c r="G463" s="870"/>
      <c r="H463" s="867"/>
      <c r="I463" s="867"/>
      <c r="J463" s="867"/>
      <c r="K463" s="871"/>
      <c r="L463" s="734"/>
      <c r="M463" s="867"/>
      <c r="N463" s="867"/>
    </row>
    <row r="464" spans="1:14">
      <c r="A464" s="867"/>
      <c r="B464" s="868"/>
      <c r="C464" s="867"/>
      <c r="D464" s="869"/>
      <c r="E464" s="867"/>
      <c r="F464" s="867"/>
      <c r="G464" s="870"/>
      <c r="H464" s="867"/>
      <c r="I464" s="867"/>
      <c r="J464" s="867"/>
      <c r="K464" s="871"/>
      <c r="L464" s="734"/>
      <c r="M464" s="867"/>
      <c r="N464" s="867"/>
    </row>
    <row r="465" spans="1:14">
      <c r="A465" s="867"/>
      <c r="B465" s="868"/>
      <c r="C465" s="867"/>
      <c r="D465" s="869"/>
      <c r="E465" s="867"/>
      <c r="F465" s="867"/>
      <c r="G465" s="870"/>
      <c r="H465" s="867"/>
      <c r="I465" s="867"/>
      <c r="J465" s="867"/>
      <c r="K465" s="871"/>
      <c r="L465" s="734"/>
      <c r="M465" s="867"/>
      <c r="N465" s="867"/>
    </row>
    <row r="466" spans="1:14">
      <c r="A466" s="867"/>
      <c r="B466" s="868"/>
      <c r="C466" s="867"/>
      <c r="D466" s="869"/>
      <c r="E466" s="867"/>
      <c r="F466" s="867"/>
      <c r="G466" s="870"/>
      <c r="H466" s="867"/>
      <c r="I466" s="867"/>
      <c r="J466" s="867"/>
      <c r="K466" s="871"/>
      <c r="L466" s="734"/>
      <c r="M466" s="867"/>
      <c r="N466" s="867"/>
    </row>
    <row r="467" spans="1:14">
      <c r="A467" s="867"/>
      <c r="B467" s="868"/>
      <c r="C467" s="867"/>
      <c r="D467" s="869"/>
      <c r="E467" s="867"/>
      <c r="F467" s="867"/>
      <c r="G467" s="870"/>
      <c r="H467" s="867"/>
      <c r="I467" s="867"/>
      <c r="J467" s="867"/>
      <c r="K467" s="871"/>
      <c r="L467" s="734"/>
      <c r="M467" s="867"/>
      <c r="N467" s="867"/>
    </row>
    <row r="468" spans="1:14">
      <c r="A468" s="867"/>
      <c r="B468" s="868"/>
      <c r="C468" s="867"/>
      <c r="D468" s="869"/>
      <c r="E468" s="867"/>
      <c r="F468" s="867"/>
      <c r="G468" s="870"/>
      <c r="H468" s="867"/>
      <c r="I468" s="867"/>
      <c r="J468" s="867"/>
      <c r="K468" s="871"/>
      <c r="L468" s="734"/>
      <c r="M468" s="867"/>
      <c r="N468" s="867"/>
    </row>
    <row r="469" spans="1:14">
      <c r="A469" s="867"/>
      <c r="B469" s="868"/>
      <c r="C469" s="867"/>
      <c r="D469" s="869"/>
      <c r="E469" s="867"/>
      <c r="F469" s="867"/>
      <c r="G469" s="870"/>
      <c r="H469" s="867"/>
      <c r="I469" s="867"/>
      <c r="J469" s="867"/>
      <c r="K469" s="871"/>
      <c r="L469" s="734"/>
      <c r="M469" s="867"/>
      <c r="N469" s="867"/>
    </row>
    <row r="470" spans="1:14">
      <c r="A470" s="867"/>
      <c r="B470" s="868"/>
      <c r="C470" s="867"/>
      <c r="D470" s="869"/>
      <c r="E470" s="867"/>
      <c r="F470" s="867"/>
      <c r="G470" s="870"/>
      <c r="H470" s="867"/>
      <c r="I470" s="867"/>
      <c r="J470" s="867"/>
      <c r="K470" s="871"/>
      <c r="L470" s="734"/>
      <c r="M470" s="867"/>
      <c r="N470" s="867"/>
    </row>
    <row r="471" spans="1:14">
      <c r="A471" s="867"/>
      <c r="B471" s="868"/>
      <c r="C471" s="867"/>
      <c r="D471" s="869"/>
      <c r="E471" s="867"/>
      <c r="F471" s="867"/>
      <c r="G471" s="870"/>
      <c r="H471" s="867"/>
      <c r="I471" s="867"/>
      <c r="J471" s="867"/>
      <c r="K471" s="871"/>
      <c r="L471" s="734"/>
      <c r="M471" s="867"/>
      <c r="N471" s="867"/>
    </row>
    <row r="472" spans="1:14">
      <c r="A472" s="867"/>
      <c r="B472" s="868"/>
      <c r="C472" s="867"/>
      <c r="D472" s="869"/>
      <c r="E472" s="867"/>
      <c r="F472" s="867"/>
      <c r="G472" s="870"/>
      <c r="H472" s="867"/>
      <c r="I472" s="867"/>
      <c r="J472" s="867"/>
      <c r="K472" s="871"/>
      <c r="L472" s="734"/>
      <c r="M472" s="867"/>
      <c r="N472" s="867"/>
    </row>
    <row r="473" spans="1:14">
      <c r="A473" s="867"/>
      <c r="B473" s="868"/>
      <c r="C473" s="867"/>
      <c r="D473" s="869"/>
      <c r="E473" s="867"/>
      <c r="F473" s="867"/>
      <c r="G473" s="870"/>
      <c r="H473" s="867"/>
      <c r="I473" s="867"/>
      <c r="J473" s="867"/>
      <c r="K473" s="871"/>
      <c r="L473" s="734"/>
      <c r="M473" s="867"/>
      <c r="N473" s="867"/>
    </row>
    <row r="474" spans="1:14">
      <c r="A474" s="867"/>
      <c r="B474" s="868"/>
      <c r="C474" s="867"/>
      <c r="D474" s="869"/>
      <c r="E474" s="867"/>
      <c r="F474" s="867"/>
      <c r="G474" s="870"/>
      <c r="H474" s="867"/>
      <c r="I474" s="867"/>
      <c r="J474" s="867"/>
      <c r="K474" s="871"/>
      <c r="L474" s="734"/>
      <c r="M474" s="867"/>
      <c r="N474" s="867"/>
    </row>
    <row r="475" spans="1:14">
      <c r="A475" s="867"/>
      <c r="B475" s="868"/>
      <c r="C475" s="867"/>
      <c r="D475" s="869"/>
      <c r="E475" s="867"/>
      <c r="F475" s="867"/>
      <c r="G475" s="870"/>
      <c r="H475" s="867"/>
      <c r="I475" s="867"/>
      <c r="J475" s="867"/>
      <c r="K475" s="871"/>
      <c r="L475" s="734"/>
      <c r="M475" s="867"/>
      <c r="N475" s="867"/>
    </row>
    <row r="476" spans="1:14">
      <c r="A476" s="867"/>
      <c r="B476" s="868"/>
      <c r="C476" s="867"/>
      <c r="D476" s="869"/>
      <c r="E476" s="867"/>
      <c r="F476" s="867"/>
      <c r="G476" s="870"/>
      <c r="H476" s="867"/>
      <c r="I476" s="867"/>
      <c r="J476" s="867"/>
      <c r="K476" s="871"/>
      <c r="L476" s="734"/>
      <c r="M476" s="867"/>
      <c r="N476" s="867"/>
    </row>
    <row r="477" spans="1:14">
      <c r="A477" s="867"/>
      <c r="B477" s="868"/>
      <c r="C477" s="867"/>
      <c r="D477" s="869"/>
      <c r="E477" s="867"/>
      <c r="F477" s="867"/>
      <c r="G477" s="870"/>
      <c r="H477" s="867"/>
      <c r="I477" s="867"/>
      <c r="J477" s="867"/>
      <c r="K477" s="871"/>
      <c r="L477" s="734"/>
      <c r="M477" s="867"/>
      <c r="N477" s="867"/>
    </row>
    <row r="478" spans="1:14">
      <c r="A478" s="867"/>
      <c r="B478" s="868"/>
      <c r="C478" s="867"/>
      <c r="D478" s="869"/>
      <c r="E478" s="867"/>
      <c r="F478" s="867"/>
      <c r="G478" s="870"/>
      <c r="H478" s="867"/>
      <c r="I478" s="867"/>
      <c r="J478" s="867"/>
      <c r="K478" s="871"/>
      <c r="L478" s="734"/>
      <c r="M478" s="867"/>
      <c r="N478" s="867"/>
    </row>
    <row r="479" spans="1:14">
      <c r="A479" s="867"/>
      <c r="B479" s="868"/>
      <c r="C479" s="867"/>
      <c r="D479" s="869"/>
      <c r="E479" s="867"/>
      <c r="F479" s="867"/>
      <c r="G479" s="870"/>
      <c r="H479" s="867"/>
      <c r="I479" s="867"/>
      <c r="J479" s="867"/>
      <c r="K479" s="871"/>
      <c r="L479" s="734"/>
      <c r="M479" s="867"/>
      <c r="N479" s="867"/>
    </row>
    <row r="480" spans="1:14">
      <c r="A480" s="867"/>
      <c r="B480" s="868"/>
      <c r="C480" s="867"/>
      <c r="D480" s="869"/>
      <c r="E480" s="867"/>
      <c r="F480" s="867"/>
      <c r="G480" s="870"/>
      <c r="H480" s="867"/>
      <c r="I480" s="867"/>
      <c r="J480" s="867"/>
      <c r="K480" s="871"/>
      <c r="L480" s="734"/>
      <c r="M480" s="867"/>
      <c r="N480" s="867"/>
    </row>
    <row r="481" spans="1:14">
      <c r="A481" s="867"/>
      <c r="B481" s="868"/>
      <c r="C481" s="867"/>
      <c r="D481" s="869"/>
      <c r="E481" s="867"/>
      <c r="F481" s="867"/>
      <c r="G481" s="870"/>
      <c r="H481" s="867"/>
      <c r="I481" s="867"/>
      <c r="J481" s="867"/>
      <c r="K481" s="871"/>
      <c r="L481" s="734"/>
      <c r="M481" s="867"/>
      <c r="N481" s="867"/>
    </row>
    <row r="482" spans="1:14">
      <c r="A482" s="867"/>
      <c r="B482" s="868"/>
      <c r="C482" s="867"/>
      <c r="D482" s="869"/>
      <c r="E482" s="867"/>
      <c r="F482" s="867"/>
      <c r="G482" s="870"/>
      <c r="H482" s="867"/>
      <c r="I482" s="867"/>
      <c r="J482" s="867"/>
      <c r="K482" s="871"/>
      <c r="L482" s="734"/>
      <c r="M482" s="867"/>
      <c r="N482" s="867"/>
    </row>
    <row r="483" spans="1:14">
      <c r="A483" s="867"/>
      <c r="B483" s="868"/>
      <c r="C483" s="867"/>
      <c r="D483" s="869"/>
      <c r="E483" s="867"/>
      <c r="F483" s="867"/>
      <c r="G483" s="870"/>
      <c r="H483" s="867"/>
      <c r="I483" s="867"/>
      <c r="J483" s="867"/>
      <c r="K483" s="871"/>
      <c r="L483" s="734"/>
      <c r="M483" s="867"/>
      <c r="N483" s="867"/>
    </row>
    <row r="484" spans="1:14">
      <c r="A484" s="867"/>
      <c r="B484" s="868"/>
      <c r="C484" s="867"/>
      <c r="D484" s="869"/>
      <c r="E484" s="867"/>
      <c r="F484" s="867"/>
      <c r="G484" s="870"/>
      <c r="H484" s="867"/>
      <c r="I484" s="867"/>
      <c r="J484" s="867"/>
      <c r="K484" s="871"/>
      <c r="L484" s="734"/>
      <c r="M484" s="867"/>
      <c r="N484" s="867"/>
    </row>
    <row r="485" spans="1:14">
      <c r="A485" s="867"/>
      <c r="B485" s="868"/>
      <c r="C485" s="867"/>
      <c r="D485" s="869"/>
      <c r="E485" s="867"/>
      <c r="F485" s="867"/>
      <c r="G485" s="870"/>
      <c r="H485" s="867"/>
      <c r="I485" s="867"/>
      <c r="J485" s="867"/>
      <c r="K485" s="871"/>
      <c r="L485" s="734"/>
      <c r="M485" s="867"/>
      <c r="N485" s="867"/>
    </row>
    <row r="486" spans="1:14">
      <c r="A486" s="867"/>
      <c r="B486" s="868"/>
      <c r="C486" s="867"/>
      <c r="D486" s="869"/>
      <c r="E486" s="867"/>
      <c r="F486" s="867"/>
      <c r="G486" s="870"/>
      <c r="H486" s="867"/>
      <c r="I486" s="867"/>
      <c r="J486" s="867"/>
      <c r="K486" s="871"/>
      <c r="L486" s="734"/>
      <c r="M486" s="867"/>
      <c r="N486" s="867"/>
    </row>
    <row r="487" spans="1:14">
      <c r="A487" s="867"/>
      <c r="B487" s="868"/>
      <c r="C487" s="867"/>
      <c r="D487" s="869"/>
      <c r="E487" s="867"/>
      <c r="F487" s="867"/>
      <c r="G487" s="870"/>
      <c r="H487" s="867"/>
      <c r="I487" s="867"/>
      <c r="J487" s="867"/>
      <c r="K487" s="871"/>
      <c r="L487" s="734"/>
      <c r="M487" s="867"/>
      <c r="N487" s="867"/>
    </row>
    <row r="488" spans="1:14">
      <c r="A488" s="867"/>
      <c r="B488" s="868"/>
      <c r="C488" s="867"/>
      <c r="D488" s="869"/>
      <c r="E488" s="867"/>
      <c r="F488" s="867"/>
      <c r="G488" s="870"/>
      <c r="H488" s="867"/>
      <c r="I488" s="867"/>
      <c r="J488" s="867"/>
      <c r="K488" s="871"/>
      <c r="L488" s="734"/>
      <c r="M488" s="867"/>
      <c r="N488" s="867"/>
    </row>
    <row r="489" spans="1:14">
      <c r="A489" s="867"/>
      <c r="B489" s="868"/>
      <c r="C489" s="867"/>
      <c r="D489" s="869"/>
      <c r="E489" s="867"/>
      <c r="F489" s="867"/>
      <c r="G489" s="870"/>
      <c r="H489" s="867"/>
      <c r="I489" s="867"/>
      <c r="J489" s="867"/>
      <c r="K489" s="871"/>
      <c r="L489" s="734"/>
      <c r="M489" s="867"/>
      <c r="N489" s="867"/>
    </row>
    <row r="490" spans="1:14">
      <c r="A490" s="867"/>
      <c r="B490" s="868"/>
      <c r="C490" s="867"/>
      <c r="D490" s="869"/>
      <c r="E490" s="867"/>
      <c r="F490" s="867"/>
      <c r="G490" s="870"/>
      <c r="H490" s="867"/>
      <c r="I490" s="867"/>
      <c r="J490" s="867"/>
      <c r="K490" s="871"/>
      <c r="L490" s="734"/>
      <c r="M490" s="867"/>
      <c r="N490" s="867"/>
    </row>
    <row r="491" spans="1:14">
      <c r="A491" s="867"/>
      <c r="B491" s="868"/>
      <c r="C491" s="867"/>
      <c r="D491" s="869"/>
      <c r="E491" s="867"/>
      <c r="F491" s="867"/>
      <c r="G491" s="870"/>
      <c r="H491" s="867"/>
      <c r="I491" s="867"/>
      <c r="J491" s="867"/>
      <c r="K491" s="871"/>
      <c r="L491" s="734"/>
      <c r="M491" s="867"/>
      <c r="N491" s="867"/>
    </row>
    <row r="492" spans="1:14">
      <c r="A492" s="867"/>
      <c r="B492" s="868"/>
      <c r="C492" s="867"/>
      <c r="D492" s="869"/>
      <c r="E492" s="867"/>
      <c r="F492" s="867"/>
      <c r="G492" s="870"/>
      <c r="H492" s="867"/>
      <c r="I492" s="867"/>
      <c r="J492" s="867"/>
      <c r="K492" s="871"/>
      <c r="L492" s="734"/>
      <c r="M492" s="867"/>
      <c r="N492" s="867"/>
    </row>
    <row r="493" spans="1:14">
      <c r="A493" s="867"/>
      <c r="B493" s="868"/>
      <c r="C493" s="867"/>
      <c r="D493" s="869"/>
      <c r="E493" s="867"/>
      <c r="F493" s="867"/>
      <c r="G493" s="870"/>
      <c r="H493" s="867"/>
      <c r="I493" s="867"/>
      <c r="J493" s="867"/>
      <c r="K493" s="871"/>
      <c r="L493" s="734"/>
      <c r="M493" s="867"/>
      <c r="N493" s="867"/>
    </row>
    <row r="494" spans="1:14">
      <c r="A494" s="867"/>
      <c r="B494" s="868"/>
      <c r="C494" s="867"/>
      <c r="D494" s="869"/>
      <c r="E494" s="867"/>
      <c r="F494" s="867"/>
      <c r="G494" s="870"/>
      <c r="H494" s="867"/>
      <c r="I494" s="867"/>
      <c r="J494" s="867"/>
      <c r="K494" s="871"/>
      <c r="L494" s="734"/>
      <c r="M494" s="867"/>
      <c r="N494" s="867"/>
    </row>
    <row r="495" spans="1:14">
      <c r="A495" s="867"/>
      <c r="B495" s="868"/>
      <c r="C495" s="867"/>
      <c r="D495" s="869"/>
      <c r="E495" s="867"/>
      <c r="F495" s="867"/>
      <c r="G495" s="870"/>
      <c r="H495" s="867"/>
      <c r="I495" s="867"/>
      <c r="J495" s="867"/>
      <c r="K495" s="871"/>
      <c r="L495" s="734"/>
      <c r="M495" s="867"/>
      <c r="N495" s="867"/>
    </row>
    <row r="496" spans="1:14">
      <c r="A496" s="867"/>
      <c r="B496" s="868"/>
      <c r="C496" s="867"/>
      <c r="D496" s="869"/>
      <c r="E496" s="867"/>
      <c r="F496" s="867"/>
      <c r="G496" s="870"/>
      <c r="H496" s="867"/>
      <c r="I496" s="867"/>
      <c r="J496" s="867"/>
      <c r="K496" s="871"/>
      <c r="L496" s="734"/>
      <c r="M496" s="867"/>
      <c r="N496" s="867"/>
    </row>
    <row r="497" spans="1:14">
      <c r="A497" s="867"/>
      <c r="B497" s="868"/>
      <c r="C497" s="867"/>
      <c r="D497" s="869"/>
      <c r="E497" s="867"/>
      <c r="F497" s="867"/>
      <c r="G497" s="870"/>
      <c r="H497" s="867"/>
      <c r="I497" s="867"/>
      <c r="J497" s="867"/>
      <c r="K497" s="871"/>
      <c r="L497" s="734"/>
      <c r="M497" s="867"/>
      <c r="N497" s="867"/>
    </row>
    <row r="498" spans="1:14">
      <c r="A498" s="867"/>
      <c r="B498" s="868"/>
      <c r="C498" s="867"/>
      <c r="D498" s="869"/>
      <c r="E498" s="867"/>
      <c r="F498" s="867"/>
      <c r="G498" s="870"/>
      <c r="H498" s="867"/>
      <c r="I498" s="867"/>
      <c r="J498" s="867"/>
      <c r="K498" s="871"/>
      <c r="L498" s="734"/>
      <c r="M498" s="867"/>
      <c r="N498" s="867"/>
    </row>
    <row r="499" spans="1:14">
      <c r="A499" s="867"/>
      <c r="B499" s="868"/>
      <c r="C499" s="867"/>
      <c r="D499" s="869"/>
      <c r="E499" s="867"/>
      <c r="F499" s="867"/>
      <c r="G499" s="870"/>
      <c r="H499" s="867"/>
      <c r="I499" s="867"/>
      <c r="J499" s="867"/>
      <c r="K499" s="871"/>
      <c r="L499" s="734"/>
      <c r="M499" s="867"/>
      <c r="N499" s="867"/>
    </row>
    <row r="500" spans="1:14">
      <c r="A500" s="867"/>
      <c r="B500" s="868"/>
      <c r="C500" s="867"/>
      <c r="D500" s="869"/>
      <c r="E500" s="867"/>
      <c r="F500" s="867"/>
      <c r="G500" s="870"/>
      <c r="H500" s="867"/>
      <c r="I500" s="867"/>
      <c r="J500" s="867"/>
      <c r="K500" s="871"/>
      <c r="L500" s="734"/>
      <c r="M500" s="867"/>
      <c r="N500" s="867"/>
    </row>
    <row r="501" spans="1:14">
      <c r="A501" s="867"/>
      <c r="B501" s="868"/>
      <c r="C501" s="867"/>
      <c r="D501" s="869"/>
      <c r="E501" s="867"/>
      <c r="F501" s="867"/>
      <c r="G501" s="870"/>
      <c r="H501" s="867"/>
      <c r="I501" s="867"/>
      <c r="J501" s="867"/>
      <c r="K501" s="871"/>
      <c r="L501" s="734"/>
      <c r="M501" s="867"/>
      <c r="N501" s="867"/>
    </row>
    <row r="502" spans="1:14">
      <c r="A502" s="867"/>
      <c r="B502" s="868"/>
      <c r="C502" s="867"/>
      <c r="D502" s="869"/>
      <c r="E502" s="867"/>
      <c r="F502" s="867"/>
      <c r="G502" s="870"/>
      <c r="H502" s="867"/>
      <c r="I502" s="867"/>
      <c r="J502" s="867"/>
      <c r="K502" s="871"/>
      <c r="L502" s="734"/>
      <c r="M502" s="867"/>
      <c r="N502" s="867"/>
    </row>
    <row r="503" spans="1:14">
      <c r="A503" s="867"/>
      <c r="B503" s="868"/>
      <c r="C503" s="867"/>
      <c r="D503" s="869"/>
      <c r="E503" s="867"/>
      <c r="F503" s="867"/>
      <c r="G503" s="870"/>
      <c r="H503" s="867"/>
      <c r="I503" s="867"/>
      <c r="J503" s="867"/>
      <c r="K503" s="871"/>
      <c r="L503" s="734"/>
      <c r="M503" s="867"/>
      <c r="N503" s="867"/>
    </row>
    <row r="504" spans="1:14">
      <c r="A504" s="867"/>
      <c r="B504" s="868"/>
      <c r="C504" s="867"/>
      <c r="D504" s="869"/>
      <c r="E504" s="867"/>
      <c r="F504" s="867"/>
      <c r="G504" s="870"/>
      <c r="H504" s="867"/>
      <c r="I504" s="867"/>
      <c r="J504" s="867"/>
      <c r="K504" s="871"/>
      <c r="L504" s="734"/>
      <c r="M504" s="867"/>
      <c r="N504" s="867"/>
    </row>
    <row r="505" spans="1:14">
      <c r="A505" s="867"/>
      <c r="B505" s="868"/>
      <c r="C505" s="867"/>
      <c r="D505" s="869"/>
      <c r="E505" s="867"/>
      <c r="F505" s="867"/>
      <c r="G505" s="870"/>
      <c r="H505" s="867"/>
      <c r="I505" s="867"/>
      <c r="J505" s="867"/>
      <c r="K505" s="871"/>
      <c r="L505" s="734"/>
      <c r="M505" s="867"/>
      <c r="N505" s="867"/>
    </row>
    <row r="506" spans="1:14">
      <c r="A506" s="867"/>
      <c r="B506" s="868"/>
      <c r="C506" s="867"/>
      <c r="D506" s="869"/>
      <c r="E506" s="867"/>
      <c r="F506" s="867"/>
      <c r="G506" s="870"/>
      <c r="H506" s="867"/>
      <c r="I506" s="867"/>
      <c r="J506" s="867"/>
      <c r="K506" s="871"/>
      <c r="L506" s="734"/>
      <c r="M506" s="867"/>
      <c r="N506" s="867"/>
    </row>
    <row r="507" spans="1:14">
      <c r="A507" s="867"/>
      <c r="B507" s="868"/>
      <c r="C507" s="867"/>
      <c r="D507" s="869"/>
      <c r="E507" s="867"/>
      <c r="F507" s="867"/>
      <c r="G507" s="870"/>
      <c r="H507" s="867"/>
      <c r="I507" s="867"/>
      <c r="J507" s="867"/>
      <c r="K507" s="871"/>
      <c r="L507" s="734"/>
      <c r="M507" s="867"/>
      <c r="N507" s="867"/>
    </row>
    <row r="508" spans="1:14">
      <c r="A508" s="867"/>
      <c r="B508" s="868"/>
      <c r="C508" s="867"/>
      <c r="D508" s="869"/>
      <c r="E508" s="867"/>
      <c r="F508" s="867"/>
      <c r="G508" s="870"/>
      <c r="H508" s="867"/>
      <c r="I508" s="867"/>
      <c r="J508" s="867"/>
      <c r="K508" s="871"/>
      <c r="L508" s="734"/>
      <c r="M508" s="867"/>
      <c r="N508" s="867"/>
    </row>
    <row r="509" spans="1:14">
      <c r="A509" s="867"/>
      <c r="B509" s="868"/>
      <c r="C509" s="867"/>
      <c r="D509" s="869"/>
      <c r="E509" s="867"/>
      <c r="F509" s="867"/>
      <c r="G509" s="870"/>
      <c r="H509" s="867"/>
      <c r="I509" s="867"/>
      <c r="J509" s="867"/>
      <c r="K509" s="871"/>
      <c r="L509" s="734"/>
      <c r="M509" s="867"/>
      <c r="N509" s="867"/>
    </row>
    <row r="510" spans="1:14">
      <c r="A510" s="867"/>
      <c r="B510" s="868"/>
      <c r="C510" s="867"/>
      <c r="D510" s="869"/>
      <c r="E510" s="867"/>
      <c r="F510" s="867"/>
      <c r="G510" s="870"/>
      <c r="H510" s="867"/>
      <c r="I510" s="867"/>
      <c r="J510" s="867"/>
      <c r="K510" s="871"/>
      <c r="L510" s="734"/>
      <c r="M510" s="867"/>
      <c r="N510" s="867"/>
    </row>
    <row r="511" spans="1:14">
      <c r="A511" s="867"/>
      <c r="B511" s="868"/>
      <c r="C511" s="867"/>
      <c r="D511" s="869"/>
      <c r="E511" s="867"/>
      <c r="F511" s="867"/>
      <c r="G511" s="870"/>
      <c r="H511" s="867"/>
      <c r="I511" s="867"/>
      <c r="J511" s="867"/>
      <c r="K511" s="871"/>
      <c r="L511" s="734"/>
      <c r="M511" s="867"/>
      <c r="N511" s="867"/>
    </row>
    <row r="512" spans="1:14">
      <c r="A512" s="867"/>
      <c r="B512" s="868"/>
      <c r="C512" s="867"/>
      <c r="D512" s="869"/>
      <c r="E512" s="867"/>
      <c r="F512" s="867"/>
      <c r="G512" s="870"/>
      <c r="H512" s="867"/>
      <c r="I512" s="867"/>
      <c r="J512" s="867"/>
      <c r="K512" s="871"/>
      <c r="L512" s="734"/>
      <c r="M512" s="867"/>
      <c r="N512" s="867"/>
    </row>
    <row r="513" spans="1:14">
      <c r="A513" s="867"/>
      <c r="B513" s="868"/>
      <c r="C513" s="867"/>
      <c r="D513" s="869"/>
      <c r="E513" s="867"/>
      <c r="F513" s="867"/>
      <c r="G513" s="870"/>
      <c r="H513" s="867"/>
      <c r="I513" s="867"/>
      <c r="J513" s="867"/>
      <c r="K513" s="871"/>
      <c r="L513" s="734"/>
      <c r="M513" s="867"/>
      <c r="N513" s="867"/>
    </row>
    <row r="514" spans="1:14">
      <c r="A514" s="867"/>
      <c r="B514" s="868"/>
      <c r="C514" s="867"/>
      <c r="D514" s="869"/>
      <c r="E514" s="867"/>
      <c r="F514" s="867"/>
      <c r="G514" s="870"/>
      <c r="H514" s="867"/>
      <c r="I514" s="867"/>
      <c r="J514" s="867"/>
      <c r="K514" s="871"/>
      <c r="L514" s="734"/>
      <c r="M514" s="867"/>
      <c r="N514" s="867"/>
    </row>
    <row r="515" spans="1:14">
      <c r="A515" s="867"/>
      <c r="B515" s="868"/>
      <c r="C515" s="867"/>
      <c r="D515" s="869"/>
      <c r="E515" s="867"/>
      <c r="F515" s="867"/>
      <c r="G515" s="870"/>
      <c r="H515" s="867"/>
      <c r="I515" s="867"/>
      <c r="J515" s="867"/>
      <c r="K515" s="871"/>
      <c r="L515" s="734"/>
      <c r="M515" s="867"/>
      <c r="N515" s="867"/>
    </row>
    <row r="516" spans="1:14">
      <c r="A516" s="867"/>
      <c r="B516" s="868"/>
      <c r="C516" s="867"/>
      <c r="D516" s="869"/>
      <c r="E516" s="867"/>
      <c r="F516" s="867"/>
      <c r="G516" s="870"/>
      <c r="H516" s="867"/>
      <c r="I516" s="867"/>
      <c r="J516" s="867"/>
      <c r="K516" s="871"/>
      <c r="L516" s="734"/>
      <c r="M516" s="867"/>
      <c r="N516" s="867"/>
    </row>
    <row r="517" spans="1:14">
      <c r="A517" s="867"/>
      <c r="B517" s="868"/>
      <c r="C517" s="867"/>
      <c r="D517" s="869"/>
      <c r="E517" s="867"/>
      <c r="F517" s="867"/>
      <c r="G517" s="870"/>
      <c r="H517" s="867"/>
      <c r="I517" s="867"/>
      <c r="J517" s="867"/>
      <c r="K517" s="871"/>
      <c r="L517" s="734"/>
      <c r="M517" s="867"/>
      <c r="N517" s="867"/>
    </row>
    <row r="518" spans="1:14">
      <c r="A518" s="867"/>
      <c r="B518" s="868"/>
      <c r="C518" s="867"/>
      <c r="D518" s="869"/>
      <c r="E518" s="867"/>
      <c r="F518" s="867"/>
      <c r="G518" s="870"/>
      <c r="H518" s="867"/>
      <c r="I518" s="867"/>
      <c r="J518" s="867"/>
      <c r="K518" s="871"/>
      <c r="L518" s="734"/>
      <c r="M518" s="867"/>
      <c r="N518" s="867"/>
    </row>
    <row r="519" spans="1:14">
      <c r="A519" s="867"/>
      <c r="B519" s="868"/>
      <c r="C519" s="867"/>
      <c r="D519" s="869"/>
      <c r="E519" s="867"/>
      <c r="F519" s="867"/>
      <c r="G519" s="870"/>
      <c r="H519" s="867"/>
      <c r="I519" s="867"/>
      <c r="J519" s="867"/>
      <c r="K519" s="871"/>
      <c r="L519" s="734"/>
      <c r="M519" s="867"/>
      <c r="N519" s="867"/>
    </row>
    <row r="520" spans="1:14">
      <c r="A520" s="867"/>
      <c r="B520" s="868"/>
      <c r="C520" s="867"/>
      <c r="D520" s="869"/>
      <c r="E520" s="867"/>
      <c r="F520" s="867"/>
      <c r="G520" s="870"/>
      <c r="H520" s="867"/>
      <c r="I520" s="867"/>
      <c r="J520" s="867"/>
      <c r="K520" s="871"/>
      <c r="L520" s="734"/>
      <c r="M520" s="867"/>
      <c r="N520" s="867"/>
    </row>
    <row r="521" spans="1:14">
      <c r="A521" s="867"/>
      <c r="B521" s="868"/>
      <c r="C521" s="867"/>
      <c r="D521" s="869"/>
      <c r="E521" s="867"/>
      <c r="F521" s="867"/>
      <c r="G521" s="870"/>
      <c r="H521" s="867"/>
      <c r="I521" s="867"/>
      <c r="J521" s="867"/>
      <c r="K521" s="871"/>
      <c r="L521" s="734"/>
      <c r="M521" s="867"/>
      <c r="N521" s="867"/>
    </row>
    <row r="522" spans="1:14">
      <c r="A522" s="867"/>
      <c r="B522" s="868"/>
      <c r="C522" s="867"/>
      <c r="D522" s="869"/>
      <c r="E522" s="867"/>
      <c r="F522" s="867"/>
      <c r="G522" s="870"/>
      <c r="H522" s="867"/>
      <c r="I522" s="867"/>
      <c r="J522" s="867"/>
      <c r="K522" s="871"/>
      <c r="L522" s="734"/>
      <c r="M522" s="867"/>
      <c r="N522" s="867"/>
    </row>
    <row r="523" spans="1:14">
      <c r="A523" s="867"/>
      <c r="B523" s="868"/>
      <c r="C523" s="867"/>
      <c r="D523" s="869"/>
      <c r="E523" s="867"/>
      <c r="F523" s="867"/>
      <c r="G523" s="870"/>
      <c r="H523" s="867"/>
      <c r="I523" s="867"/>
      <c r="J523" s="867"/>
      <c r="K523" s="871"/>
      <c r="L523" s="734"/>
      <c r="M523" s="867"/>
      <c r="N523" s="867"/>
    </row>
    <row r="524" spans="1:14">
      <c r="A524" s="867"/>
      <c r="B524" s="868"/>
      <c r="C524" s="867"/>
      <c r="D524" s="869"/>
      <c r="E524" s="867"/>
      <c r="F524" s="867"/>
      <c r="G524" s="870"/>
      <c r="H524" s="867"/>
      <c r="I524" s="867"/>
      <c r="J524" s="867"/>
      <c r="K524" s="871"/>
      <c r="L524" s="734"/>
      <c r="M524" s="867"/>
      <c r="N524" s="867"/>
    </row>
    <row r="525" spans="1:14">
      <c r="A525" s="867"/>
      <c r="B525" s="868"/>
      <c r="C525" s="867"/>
      <c r="D525" s="869"/>
      <c r="E525" s="867"/>
      <c r="F525" s="867"/>
      <c r="G525" s="870"/>
      <c r="H525" s="867"/>
      <c r="I525" s="867"/>
      <c r="J525" s="867"/>
      <c r="K525" s="871"/>
      <c r="L525" s="734"/>
      <c r="M525" s="867"/>
      <c r="N525" s="867"/>
    </row>
    <row r="526" spans="1:14">
      <c r="A526" s="867"/>
      <c r="B526" s="868"/>
      <c r="C526" s="867"/>
      <c r="D526" s="869"/>
      <c r="E526" s="867"/>
      <c r="F526" s="867"/>
      <c r="G526" s="870"/>
      <c r="H526" s="867"/>
      <c r="I526" s="867"/>
      <c r="J526" s="867"/>
      <c r="K526" s="871"/>
      <c r="L526" s="734"/>
      <c r="M526" s="867"/>
      <c r="N526" s="867"/>
    </row>
    <row r="527" spans="1:14">
      <c r="A527" s="867"/>
      <c r="B527" s="868"/>
      <c r="C527" s="867"/>
      <c r="D527" s="869"/>
      <c r="E527" s="867"/>
      <c r="F527" s="867"/>
      <c r="G527" s="870"/>
      <c r="H527" s="867"/>
      <c r="I527" s="867"/>
      <c r="J527" s="867"/>
      <c r="K527" s="871"/>
      <c r="L527" s="734"/>
      <c r="M527" s="867"/>
      <c r="N527" s="867"/>
    </row>
    <row r="528" spans="1:14">
      <c r="A528" s="867"/>
      <c r="B528" s="868"/>
      <c r="C528" s="867"/>
      <c r="D528" s="869"/>
      <c r="E528" s="867"/>
      <c r="F528" s="867"/>
      <c r="G528" s="870"/>
      <c r="H528" s="867"/>
      <c r="I528" s="867"/>
      <c r="J528" s="867"/>
      <c r="K528" s="871"/>
      <c r="L528" s="734"/>
      <c r="M528" s="867"/>
      <c r="N528" s="867"/>
    </row>
    <row r="529" spans="1:14">
      <c r="A529" s="867"/>
      <c r="B529" s="868"/>
      <c r="C529" s="867"/>
      <c r="D529" s="869"/>
      <c r="E529" s="867"/>
      <c r="F529" s="867"/>
      <c r="G529" s="870"/>
      <c r="H529" s="867"/>
      <c r="I529" s="867"/>
      <c r="J529" s="867"/>
      <c r="K529" s="871"/>
      <c r="L529" s="734"/>
      <c r="M529" s="867"/>
      <c r="N529" s="867"/>
    </row>
    <row r="530" spans="1:14">
      <c r="A530" s="867"/>
      <c r="B530" s="868"/>
      <c r="C530" s="867"/>
      <c r="D530" s="869"/>
      <c r="E530" s="867"/>
      <c r="F530" s="867"/>
      <c r="G530" s="870"/>
      <c r="H530" s="867"/>
      <c r="I530" s="867"/>
      <c r="J530" s="867"/>
      <c r="K530" s="871"/>
      <c r="L530" s="734"/>
      <c r="M530" s="867"/>
      <c r="N530" s="867"/>
    </row>
    <row r="531" spans="1:14">
      <c r="A531" s="867"/>
      <c r="B531" s="868"/>
      <c r="C531" s="867"/>
      <c r="D531" s="869"/>
      <c r="E531" s="867"/>
      <c r="F531" s="867"/>
      <c r="G531" s="870"/>
      <c r="H531" s="867"/>
      <c r="I531" s="867"/>
      <c r="J531" s="867"/>
      <c r="K531" s="871"/>
      <c r="L531" s="734"/>
      <c r="M531" s="867"/>
      <c r="N531" s="867"/>
    </row>
    <row r="532" spans="1:14">
      <c r="A532" s="867"/>
      <c r="B532" s="868"/>
      <c r="C532" s="867"/>
      <c r="D532" s="869"/>
      <c r="E532" s="867"/>
      <c r="F532" s="867"/>
      <c r="G532" s="870"/>
      <c r="H532" s="867"/>
      <c r="I532" s="867"/>
      <c r="J532" s="867"/>
      <c r="K532" s="871"/>
      <c r="L532" s="734"/>
      <c r="M532" s="867"/>
      <c r="N532" s="867"/>
    </row>
    <row r="533" spans="1:14">
      <c r="A533" s="867"/>
      <c r="B533" s="868"/>
      <c r="C533" s="867"/>
      <c r="D533" s="869"/>
      <c r="E533" s="867"/>
      <c r="F533" s="867"/>
      <c r="G533" s="870"/>
      <c r="H533" s="867"/>
      <c r="I533" s="867"/>
      <c r="J533" s="867"/>
      <c r="K533" s="871"/>
      <c r="L533" s="734"/>
      <c r="M533" s="867"/>
      <c r="N533" s="867"/>
    </row>
    <row r="534" spans="1:14">
      <c r="A534" s="867"/>
      <c r="B534" s="868"/>
      <c r="C534" s="867"/>
      <c r="D534" s="869"/>
      <c r="E534" s="867"/>
      <c r="F534" s="867"/>
      <c r="G534" s="870"/>
      <c r="H534" s="867"/>
      <c r="I534" s="867"/>
      <c r="J534" s="867"/>
      <c r="K534" s="871"/>
      <c r="L534" s="734"/>
      <c r="M534" s="867"/>
      <c r="N534" s="867"/>
    </row>
    <row r="535" spans="1:14">
      <c r="A535" s="867"/>
      <c r="B535" s="868"/>
      <c r="C535" s="867"/>
      <c r="D535" s="869"/>
      <c r="E535" s="867"/>
      <c r="F535" s="867"/>
      <c r="G535" s="870"/>
      <c r="H535" s="867"/>
      <c r="I535" s="867"/>
      <c r="J535" s="867"/>
      <c r="K535" s="871"/>
      <c r="L535" s="734"/>
      <c r="M535" s="867"/>
      <c r="N535" s="867"/>
    </row>
    <row r="536" spans="1:14">
      <c r="A536" s="867"/>
      <c r="B536" s="868"/>
      <c r="C536" s="867"/>
      <c r="D536" s="869"/>
      <c r="E536" s="867"/>
      <c r="F536" s="867"/>
      <c r="G536" s="870"/>
      <c r="H536" s="867"/>
      <c r="I536" s="867"/>
      <c r="J536" s="867"/>
      <c r="K536" s="871"/>
      <c r="L536" s="734"/>
      <c r="M536" s="867"/>
      <c r="N536" s="867"/>
    </row>
    <row r="537" spans="1:14">
      <c r="A537" s="867"/>
      <c r="B537" s="868"/>
      <c r="C537" s="867"/>
      <c r="D537" s="869"/>
      <c r="E537" s="867"/>
      <c r="F537" s="867"/>
      <c r="G537" s="870"/>
      <c r="H537" s="867"/>
      <c r="I537" s="867"/>
      <c r="J537" s="867"/>
      <c r="K537" s="871"/>
      <c r="L537" s="734"/>
      <c r="M537" s="867"/>
      <c r="N537" s="867"/>
    </row>
    <row r="538" spans="1:14">
      <c r="A538" s="867"/>
      <c r="B538" s="868"/>
      <c r="C538" s="867"/>
      <c r="D538" s="869"/>
      <c r="E538" s="867"/>
      <c r="F538" s="867"/>
      <c r="G538" s="870"/>
      <c r="H538" s="867"/>
      <c r="I538" s="867"/>
      <c r="J538" s="867"/>
      <c r="K538" s="871"/>
      <c r="L538" s="734"/>
      <c r="M538" s="867"/>
      <c r="N538" s="867"/>
    </row>
    <row r="539" spans="1:14">
      <c r="A539" s="867"/>
      <c r="B539" s="868"/>
      <c r="C539" s="867"/>
      <c r="D539" s="869"/>
      <c r="E539" s="867"/>
      <c r="F539" s="867"/>
      <c r="G539" s="870"/>
      <c r="H539" s="867"/>
      <c r="I539" s="867"/>
      <c r="J539" s="867"/>
      <c r="K539" s="871"/>
      <c r="L539" s="734"/>
      <c r="M539" s="867"/>
      <c r="N539" s="867"/>
    </row>
    <row r="540" spans="1:14">
      <c r="A540" s="867"/>
      <c r="B540" s="868"/>
      <c r="C540" s="867"/>
      <c r="D540" s="869"/>
      <c r="E540" s="867"/>
      <c r="F540" s="867"/>
      <c r="G540" s="870"/>
      <c r="H540" s="867"/>
      <c r="I540" s="867"/>
      <c r="J540" s="867"/>
      <c r="K540" s="871"/>
      <c r="L540" s="734"/>
      <c r="M540" s="867"/>
      <c r="N540" s="867"/>
    </row>
    <row r="541" spans="1:14">
      <c r="A541" s="867"/>
      <c r="B541" s="868"/>
      <c r="C541" s="867"/>
      <c r="D541" s="869"/>
      <c r="E541" s="867"/>
      <c r="F541" s="867"/>
      <c r="G541" s="870"/>
      <c r="H541" s="867"/>
      <c r="I541" s="867"/>
      <c r="J541" s="867"/>
      <c r="K541" s="871"/>
      <c r="L541" s="734"/>
      <c r="M541" s="867"/>
      <c r="N541" s="867"/>
    </row>
    <row r="542" spans="1:14">
      <c r="A542" s="867"/>
      <c r="B542" s="868"/>
      <c r="C542" s="867"/>
      <c r="D542" s="869"/>
      <c r="E542" s="867"/>
      <c r="F542" s="867"/>
      <c r="G542" s="870"/>
      <c r="H542" s="867"/>
      <c r="I542" s="867"/>
      <c r="J542" s="867"/>
      <c r="K542" s="871"/>
      <c r="L542" s="734"/>
      <c r="M542" s="867"/>
      <c r="N542" s="867"/>
    </row>
    <row r="543" spans="1:14">
      <c r="A543" s="867"/>
      <c r="B543" s="868"/>
      <c r="C543" s="867"/>
      <c r="D543" s="869"/>
      <c r="E543" s="867"/>
      <c r="F543" s="867"/>
      <c r="G543" s="870"/>
      <c r="H543" s="867"/>
      <c r="I543" s="867"/>
      <c r="J543" s="867"/>
      <c r="K543" s="871"/>
      <c r="L543" s="734"/>
      <c r="M543" s="867"/>
      <c r="N543" s="867"/>
    </row>
    <row r="544" spans="1:14">
      <c r="A544" s="867"/>
      <c r="B544" s="868"/>
      <c r="C544" s="867"/>
      <c r="D544" s="869"/>
      <c r="E544" s="867"/>
      <c r="F544" s="867"/>
      <c r="G544" s="870"/>
      <c r="H544" s="867"/>
      <c r="I544" s="867"/>
      <c r="J544" s="867"/>
      <c r="K544" s="871"/>
      <c r="L544" s="734"/>
      <c r="M544" s="867"/>
      <c r="N544" s="867"/>
    </row>
    <row r="545" spans="1:14">
      <c r="A545" s="867"/>
      <c r="B545" s="868"/>
      <c r="C545" s="867"/>
      <c r="D545" s="869"/>
      <c r="E545" s="867"/>
      <c r="F545" s="867"/>
      <c r="G545" s="870"/>
      <c r="H545" s="867"/>
      <c r="I545" s="867"/>
      <c r="J545" s="867"/>
      <c r="K545" s="871"/>
      <c r="L545" s="734"/>
      <c r="M545" s="867"/>
      <c r="N545" s="867"/>
    </row>
    <row r="546" spans="1:14">
      <c r="A546" s="867"/>
      <c r="B546" s="868"/>
      <c r="C546" s="867"/>
      <c r="D546" s="869"/>
      <c r="E546" s="867"/>
      <c r="F546" s="867"/>
      <c r="G546" s="870"/>
      <c r="H546" s="867"/>
      <c r="I546" s="867"/>
      <c r="J546" s="867"/>
      <c r="K546" s="871"/>
      <c r="L546" s="734"/>
      <c r="M546" s="867"/>
      <c r="N546" s="867"/>
    </row>
    <row r="547" spans="1:14">
      <c r="A547" s="867"/>
      <c r="B547" s="868"/>
      <c r="C547" s="867"/>
      <c r="D547" s="869"/>
      <c r="E547" s="867"/>
      <c r="F547" s="867"/>
      <c r="G547" s="870"/>
      <c r="H547" s="867"/>
      <c r="I547" s="867"/>
      <c r="J547" s="867"/>
      <c r="K547" s="871"/>
      <c r="L547" s="734"/>
      <c r="M547" s="867"/>
      <c r="N547" s="867"/>
    </row>
    <row r="548" spans="1:14">
      <c r="A548" s="867"/>
      <c r="B548" s="868"/>
      <c r="C548" s="867"/>
      <c r="D548" s="869"/>
      <c r="E548" s="867"/>
      <c r="F548" s="867"/>
      <c r="G548" s="870"/>
      <c r="H548" s="867"/>
      <c r="I548" s="867"/>
      <c r="J548" s="867"/>
      <c r="K548" s="871"/>
      <c r="L548" s="734"/>
      <c r="M548" s="867"/>
      <c r="N548" s="867"/>
    </row>
    <row r="549" spans="1:14">
      <c r="A549" s="867"/>
      <c r="B549" s="868"/>
      <c r="C549" s="867"/>
      <c r="D549" s="869"/>
      <c r="E549" s="867"/>
      <c r="F549" s="867"/>
      <c r="G549" s="870"/>
      <c r="H549" s="867"/>
      <c r="I549" s="867"/>
      <c r="J549" s="867"/>
      <c r="K549" s="871"/>
      <c r="L549" s="734"/>
      <c r="M549" s="867"/>
      <c r="N549" s="867"/>
    </row>
    <row r="550" spans="1:14">
      <c r="A550" s="867"/>
      <c r="B550" s="868"/>
      <c r="C550" s="867"/>
      <c r="D550" s="869"/>
      <c r="E550" s="867"/>
      <c r="F550" s="867"/>
      <c r="G550" s="870"/>
      <c r="H550" s="867"/>
      <c r="I550" s="867"/>
      <c r="J550" s="867"/>
      <c r="K550" s="871"/>
      <c r="L550" s="734"/>
      <c r="M550" s="867"/>
      <c r="N550" s="867"/>
    </row>
    <row r="551" spans="1:14">
      <c r="A551" s="867"/>
      <c r="B551" s="868"/>
      <c r="C551" s="867"/>
      <c r="D551" s="869"/>
      <c r="E551" s="867"/>
      <c r="F551" s="867"/>
      <c r="G551" s="870"/>
      <c r="H551" s="867"/>
      <c r="I551" s="867"/>
      <c r="J551" s="867"/>
      <c r="K551" s="871"/>
      <c r="L551" s="734"/>
      <c r="M551" s="867"/>
      <c r="N551" s="867"/>
    </row>
    <row r="552" spans="1:14">
      <c r="A552" s="867"/>
      <c r="B552" s="868"/>
      <c r="C552" s="867"/>
      <c r="D552" s="869"/>
      <c r="E552" s="867"/>
      <c r="F552" s="867"/>
      <c r="G552" s="870"/>
      <c r="H552" s="867"/>
      <c r="I552" s="867"/>
      <c r="J552" s="867"/>
      <c r="K552" s="871"/>
      <c r="L552" s="734"/>
      <c r="M552" s="867"/>
      <c r="N552" s="867"/>
    </row>
    <row r="553" spans="1:14">
      <c r="A553" s="867"/>
      <c r="B553" s="868"/>
      <c r="C553" s="867"/>
      <c r="D553" s="869"/>
      <c r="E553" s="867"/>
      <c r="F553" s="867"/>
      <c r="G553" s="870"/>
      <c r="H553" s="867"/>
      <c r="I553" s="867"/>
      <c r="J553" s="867"/>
      <c r="K553" s="871"/>
      <c r="L553" s="734"/>
      <c r="M553" s="867"/>
      <c r="N553" s="867"/>
    </row>
    <row r="554" spans="1:14">
      <c r="A554" s="867"/>
      <c r="B554" s="868"/>
      <c r="C554" s="867"/>
      <c r="D554" s="869"/>
      <c r="E554" s="867"/>
      <c r="F554" s="867"/>
      <c r="G554" s="870"/>
      <c r="H554" s="867"/>
      <c r="I554" s="867"/>
      <c r="J554" s="867"/>
      <c r="K554" s="871"/>
      <c r="L554" s="734"/>
      <c r="M554" s="867"/>
      <c r="N554" s="867"/>
    </row>
    <row r="555" spans="1:14">
      <c r="A555" s="867"/>
      <c r="B555" s="868"/>
      <c r="C555" s="867"/>
      <c r="D555" s="869"/>
      <c r="E555" s="867"/>
      <c r="F555" s="867"/>
      <c r="G555" s="870"/>
      <c r="H555" s="867"/>
      <c r="I555" s="867"/>
      <c r="J555" s="867"/>
      <c r="K555" s="871"/>
      <c r="L555" s="734"/>
      <c r="M555" s="867"/>
      <c r="N555" s="867"/>
    </row>
    <row r="556" spans="1:14">
      <c r="A556" s="867"/>
      <c r="B556" s="868"/>
      <c r="C556" s="867"/>
      <c r="D556" s="869"/>
      <c r="E556" s="867"/>
      <c r="F556" s="867"/>
      <c r="G556" s="870"/>
      <c r="H556" s="867"/>
      <c r="I556" s="867"/>
      <c r="J556" s="867"/>
      <c r="K556" s="871"/>
      <c r="L556" s="734"/>
      <c r="M556" s="867"/>
      <c r="N556" s="867"/>
    </row>
    <row r="557" spans="1:14">
      <c r="A557" s="867"/>
      <c r="B557" s="868"/>
      <c r="C557" s="867"/>
      <c r="D557" s="869"/>
      <c r="E557" s="867"/>
      <c r="F557" s="867"/>
      <c r="G557" s="870"/>
      <c r="H557" s="867"/>
      <c r="I557" s="867"/>
      <c r="J557" s="867"/>
      <c r="K557" s="871"/>
      <c r="L557" s="734"/>
      <c r="M557" s="867"/>
      <c r="N557" s="867"/>
    </row>
    <row r="558" spans="1:14">
      <c r="A558" s="867"/>
      <c r="B558" s="868"/>
      <c r="C558" s="867"/>
      <c r="D558" s="869"/>
      <c r="E558" s="867"/>
      <c r="F558" s="867"/>
      <c r="G558" s="870"/>
      <c r="H558" s="867"/>
      <c r="I558" s="867"/>
      <c r="J558" s="867"/>
      <c r="K558" s="871"/>
      <c r="L558" s="734"/>
      <c r="M558" s="867"/>
      <c r="N558" s="867"/>
    </row>
    <row r="559" spans="1:14">
      <c r="A559" s="867"/>
      <c r="B559" s="868"/>
      <c r="C559" s="867"/>
      <c r="D559" s="869"/>
      <c r="E559" s="867"/>
      <c r="F559" s="867"/>
      <c r="G559" s="870"/>
      <c r="H559" s="867"/>
      <c r="I559" s="867"/>
      <c r="J559" s="867"/>
      <c r="K559" s="871"/>
      <c r="L559" s="734"/>
      <c r="M559" s="867"/>
      <c r="N559" s="867"/>
    </row>
    <row r="560" spans="1:14">
      <c r="A560" s="867"/>
      <c r="B560" s="868"/>
      <c r="C560" s="867"/>
      <c r="D560" s="869"/>
      <c r="E560" s="867"/>
      <c r="F560" s="867"/>
      <c r="G560" s="870"/>
      <c r="H560" s="867"/>
      <c r="I560" s="867"/>
      <c r="J560" s="867"/>
      <c r="K560" s="871"/>
      <c r="L560" s="734"/>
      <c r="M560" s="867"/>
      <c r="N560" s="867"/>
    </row>
    <row r="561" spans="1:14">
      <c r="A561" s="867"/>
      <c r="B561" s="868"/>
      <c r="C561" s="867"/>
      <c r="D561" s="869"/>
      <c r="E561" s="867"/>
      <c r="F561" s="867"/>
      <c r="G561" s="870"/>
      <c r="H561" s="867"/>
      <c r="I561" s="867"/>
      <c r="J561" s="867"/>
      <c r="K561" s="871"/>
      <c r="L561" s="734"/>
      <c r="M561" s="867"/>
      <c r="N561" s="867"/>
    </row>
    <row r="562" spans="1:14">
      <c r="A562" s="867"/>
      <c r="B562" s="868"/>
      <c r="C562" s="867"/>
      <c r="D562" s="869"/>
      <c r="E562" s="867"/>
      <c r="F562" s="867"/>
      <c r="G562" s="870"/>
      <c r="H562" s="867"/>
      <c r="I562" s="867"/>
      <c r="J562" s="867"/>
      <c r="K562" s="871"/>
      <c r="L562" s="734"/>
      <c r="M562" s="867"/>
      <c r="N562" s="867"/>
    </row>
    <row r="563" spans="1:14">
      <c r="A563" s="867"/>
      <c r="B563" s="868"/>
      <c r="C563" s="867"/>
      <c r="D563" s="869"/>
      <c r="E563" s="867"/>
      <c r="F563" s="867"/>
      <c r="G563" s="870"/>
      <c r="H563" s="867"/>
      <c r="I563" s="867"/>
      <c r="J563" s="867"/>
      <c r="K563" s="871"/>
      <c r="L563" s="734"/>
      <c r="M563" s="867"/>
      <c r="N563" s="867"/>
    </row>
    <row r="564" spans="1:14">
      <c r="A564" s="867"/>
      <c r="B564" s="868"/>
      <c r="C564" s="867"/>
      <c r="D564" s="869"/>
      <c r="E564" s="867"/>
      <c r="F564" s="867"/>
      <c r="G564" s="870"/>
      <c r="H564" s="867"/>
      <c r="I564" s="867"/>
      <c r="J564" s="867"/>
      <c r="K564" s="871"/>
      <c r="L564" s="734"/>
      <c r="M564" s="867"/>
      <c r="N564" s="867"/>
    </row>
    <row r="565" spans="1:14">
      <c r="A565" s="867"/>
      <c r="B565" s="868"/>
      <c r="C565" s="867"/>
      <c r="D565" s="869"/>
      <c r="E565" s="867"/>
      <c r="F565" s="867"/>
      <c r="G565" s="870"/>
      <c r="H565" s="867"/>
      <c r="I565" s="867"/>
      <c r="J565" s="867"/>
      <c r="K565" s="871"/>
      <c r="L565" s="734"/>
      <c r="M565" s="867"/>
      <c r="N565" s="867"/>
    </row>
    <row r="566" spans="1:14">
      <c r="A566" s="867"/>
      <c r="B566" s="868"/>
      <c r="C566" s="867"/>
      <c r="D566" s="869"/>
      <c r="E566" s="867"/>
      <c r="F566" s="867"/>
      <c r="G566" s="870"/>
      <c r="H566" s="867"/>
      <c r="I566" s="867"/>
      <c r="J566" s="867"/>
      <c r="K566" s="871"/>
      <c r="L566" s="734"/>
      <c r="M566" s="867"/>
      <c r="N566" s="867"/>
    </row>
    <row r="567" spans="1:14">
      <c r="A567" s="867"/>
      <c r="B567" s="868"/>
      <c r="C567" s="867"/>
      <c r="D567" s="869"/>
      <c r="E567" s="867"/>
      <c r="F567" s="867"/>
      <c r="G567" s="870"/>
      <c r="H567" s="867"/>
      <c r="I567" s="867"/>
      <c r="J567" s="867"/>
      <c r="K567" s="871"/>
      <c r="L567" s="734"/>
      <c r="M567" s="867"/>
      <c r="N567" s="867"/>
    </row>
    <row r="568" spans="1:14">
      <c r="A568" s="867"/>
      <c r="B568" s="868"/>
      <c r="C568" s="867"/>
      <c r="D568" s="869"/>
      <c r="E568" s="867"/>
      <c r="F568" s="867"/>
      <c r="G568" s="870"/>
      <c r="H568" s="867"/>
      <c r="I568" s="867"/>
      <c r="J568" s="867"/>
      <c r="K568" s="871"/>
      <c r="L568" s="734"/>
      <c r="M568" s="867"/>
      <c r="N568" s="867"/>
    </row>
    <row r="569" spans="1:14">
      <c r="A569" s="867"/>
      <c r="B569" s="868"/>
      <c r="C569" s="867"/>
      <c r="D569" s="869"/>
      <c r="E569" s="867"/>
      <c r="F569" s="867"/>
      <c r="G569" s="870"/>
      <c r="H569" s="867"/>
      <c r="I569" s="867"/>
      <c r="J569" s="867"/>
      <c r="K569" s="871"/>
      <c r="L569" s="734"/>
      <c r="M569" s="867"/>
      <c r="N569" s="867"/>
    </row>
    <row r="570" spans="1:14">
      <c r="A570" s="867"/>
      <c r="B570" s="868"/>
      <c r="C570" s="867"/>
      <c r="D570" s="869"/>
      <c r="E570" s="867"/>
      <c r="F570" s="867"/>
      <c r="G570" s="870"/>
      <c r="H570" s="867"/>
      <c r="I570" s="867"/>
      <c r="J570" s="867"/>
      <c r="K570" s="871"/>
      <c r="L570" s="734"/>
      <c r="M570" s="867"/>
      <c r="N570" s="867"/>
    </row>
    <row r="571" spans="1:14">
      <c r="A571" s="867"/>
      <c r="B571" s="868"/>
      <c r="C571" s="867"/>
      <c r="D571" s="869"/>
      <c r="E571" s="867"/>
      <c r="F571" s="867"/>
      <c r="G571" s="870"/>
      <c r="H571" s="867"/>
      <c r="I571" s="867"/>
      <c r="J571" s="867"/>
      <c r="K571" s="871"/>
      <c r="L571" s="734"/>
      <c r="M571" s="867"/>
      <c r="N571" s="867"/>
    </row>
    <row r="572" spans="1:14">
      <c r="A572" s="867"/>
      <c r="B572" s="868"/>
      <c r="C572" s="867"/>
      <c r="D572" s="869"/>
      <c r="E572" s="867"/>
      <c r="F572" s="867"/>
      <c r="G572" s="870"/>
      <c r="H572" s="867"/>
      <c r="I572" s="867"/>
      <c r="J572" s="867"/>
      <c r="K572" s="871"/>
      <c r="L572" s="734"/>
      <c r="M572" s="867"/>
      <c r="N572" s="867"/>
    </row>
    <row r="573" spans="1:14">
      <c r="A573" s="867"/>
      <c r="B573" s="868"/>
      <c r="C573" s="867"/>
      <c r="D573" s="869"/>
      <c r="E573" s="867"/>
      <c r="F573" s="867"/>
      <c r="G573" s="870"/>
      <c r="H573" s="867"/>
      <c r="I573" s="867"/>
      <c r="J573" s="867"/>
      <c r="K573" s="871"/>
      <c r="L573" s="734"/>
      <c r="M573" s="867"/>
      <c r="N573" s="867"/>
    </row>
    <row r="574" spans="1:14">
      <c r="A574" s="867"/>
      <c r="B574" s="868"/>
      <c r="C574" s="867"/>
      <c r="D574" s="869"/>
      <c r="E574" s="867"/>
      <c r="F574" s="867"/>
      <c r="G574" s="870"/>
      <c r="H574" s="867"/>
      <c r="I574" s="867"/>
      <c r="J574" s="867"/>
      <c r="K574" s="871"/>
      <c r="L574" s="734"/>
      <c r="M574" s="867"/>
      <c r="N574" s="867"/>
    </row>
    <row r="575" spans="1:14">
      <c r="A575" s="867"/>
      <c r="B575" s="868"/>
      <c r="C575" s="867"/>
      <c r="D575" s="869"/>
      <c r="E575" s="867"/>
      <c r="F575" s="867"/>
      <c r="G575" s="870"/>
      <c r="H575" s="867"/>
      <c r="I575" s="867"/>
      <c r="J575" s="867"/>
      <c r="K575" s="871"/>
      <c r="L575" s="734"/>
      <c r="M575" s="867"/>
      <c r="N575" s="867"/>
    </row>
    <row r="576" spans="1:14">
      <c r="A576" s="867"/>
      <c r="B576" s="868"/>
      <c r="C576" s="867"/>
      <c r="D576" s="869"/>
      <c r="E576" s="867"/>
      <c r="F576" s="867"/>
      <c r="G576" s="870"/>
      <c r="H576" s="867"/>
      <c r="I576" s="867"/>
      <c r="J576" s="867"/>
      <c r="K576" s="871"/>
      <c r="L576" s="734"/>
      <c r="M576" s="867"/>
      <c r="N576" s="867"/>
    </row>
    <row r="577" spans="1:14">
      <c r="A577" s="867"/>
      <c r="B577" s="868"/>
      <c r="C577" s="867"/>
      <c r="D577" s="869"/>
      <c r="E577" s="867"/>
      <c r="F577" s="867"/>
      <c r="G577" s="870"/>
      <c r="H577" s="867"/>
      <c r="I577" s="867"/>
      <c r="J577" s="867"/>
      <c r="K577" s="871"/>
      <c r="L577" s="734"/>
      <c r="M577" s="867"/>
      <c r="N577" s="867"/>
    </row>
    <row r="578" spans="1:14">
      <c r="A578" s="867"/>
      <c r="B578" s="868"/>
      <c r="C578" s="867"/>
      <c r="D578" s="869"/>
      <c r="E578" s="867"/>
      <c r="F578" s="867"/>
      <c r="G578" s="870"/>
      <c r="H578" s="867"/>
      <c r="I578" s="867"/>
      <c r="J578" s="867"/>
      <c r="K578" s="871"/>
      <c r="L578" s="734"/>
      <c r="M578" s="867"/>
      <c r="N578" s="867"/>
    </row>
    <row r="579" spans="1:14">
      <c r="A579" s="867"/>
      <c r="B579" s="868"/>
      <c r="C579" s="867"/>
      <c r="D579" s="869"/>
      <c r="E579" s="867"/>
      <c r="F579" s="867"/>
      <c r="G579" s="870"/>
      <c r="H579" s="867"/>
      <c r="I579" s="867"/>
      <c r="J579" s="867"/>
      <c r="K579" s="871"/>
      <c r="L579" s="734"/>
      <c r="M579" s="867"/>
      <c r="N579" s="867"/>
    </row>
    <row r="580" spans="1:14">
      <c r="A580" s="867"/>
      <c r="B580" s="868"/>
      <c r="C580" s="867"/>
      <c r="D580" s="869"/>
      <c r="E580" s="867"/>
      <c r="F580" s="867"/>
      <c r="G580" s="870"/>
      <c r="H580" s="867"/>
      <c r="I580" s="867"/>
      <c r="J580" s="867"/>
      <c r="K580" s="871"/>
      <c r="L580" s="734"/>
      <c r="M580" s="867"/>
      <c r="N580" s="867"/>
    </row>
    <row r="581" spans="1:14">
      <c r="A581" s="867"/>
      <c r="B581" s="868"/>
      <c r="C581" s="867"/>
      <c r="D581" s="869"/>
      <c r="E581" s="867"/>
      <c r="F581" s="867"/>
      <c r="G581" s="870"/>
      <c r="H581" s="867"/>
      <c r="I581" s="867"/>
      <c r="J581" s="867"/>
      <c r="K581" s="871"/>
      <c r="L581" s="734"/>
      <c r="M581" s="867"/>
      <c r="N581" s="867"/>
    </row>
    <row r="582" spans="1:14">
      <c r="A582" s="867"/>
      <c r="B582" s="868"/>
      <c r="C582" s="867"/>
      <c r="D582" s="869"/>
      <c r="E582" s="867"/>
      <c r="F582" s="867"/>
      <c r="G582" s="870"/>
      <c r="H582" s="867"/>
      <c r="I582" s="867"/>
      <c r="J582" s="867"/>
      <c r="K582" s="871"/>
      <c r="L582" s="734"/>
      <c r="M582" s="867"/>
      <c r="N582" s="867"/>
    </row>
    <row r="583" spans="1:14">
      <c r="A583" s="867"/>
      <c r="B583" s="868"/>
      <c r="C583" s="867"/>
      <c r="D583" s="869"/>
      <c r="E583" s="867"/>
      <c r="F583" s="867"/>
      <c r="G583" s="870"/>
      <c r="H583" s="867"/>
      <c r="I583" s="867"/>
      <c r="J583" s="867"/>
      <c r="K583" s="871"/>
      <c r="L583" s="734"/>
      <c r="M583" s="867"/>
      <c r="N583" s="867"/>
    </row>
    <row r="584" spans="1:14">
      <c r="A584" s="867"/>
      <c r="B584" s="868"/>
      <c r="C584" s="867"/>
      <c r="D584" s="869"/>
      <c r="E584" s="867"/>
      <c r="F584" s="867"/>
      <c r="G584" s="870"/>
      <c r="H584" s="867"/>
      <c r="I584" s="867"/>
      <c r="J584" s="867"/>
      <c r="K584" s="871"/>
      <c r="L584" s="734"/>
      <c r="M584" s="867"/>
      <c r="N584" s="867"/>
    </row>
    <row r="585" spans="1:14">
      <c r="A585" s="867"/>
      <c r="B585" s="868"/>
      <c r="C585" s="867"/>
      <c r="D585" s="869"/>
      <c r="E585" s="867"/>
      <c r="F585" s="867"/>
      <c r="G585" s="870"/>
      <c r="H585" s="867"/>
      <c r="I585" s="867"/>
      <c r="J585" s="867"/>
      <c r="K585" s="871"/>
      <c r="L585" s="734"/>
      <c r="M585" s="867"/>
      <c r="N585" s="867"/>
    </row>
    <row r="586" spans="1:14">
      <c r="A586" s="867"/>
      <c r="B586" s="868"/>
      <c r="C586" s="867"/>
      <c r="D586" s="869"/>
      <c r="E586" s="867"/>
      <c r="F586" s="867"/>
      <c r="G586" s="870"/>
      <c r="H586" s="867"/>
      <c r="I586" s="867"/>
      <c r="J586" s="867"/>
      <c r="K586" s="871"/>
      <c r="L586" s="734"/>
      <c r="M586" s="867"/>
      <c r="N586" s="867"/>
    </row>
    <row r="587" spans="1:14">
      <c r="A587" s="867"/>
      <c r="B587" s="868"/>
      <c r="C587" s="867"/>
      <c r="D587" s="869"/>
      <c r="E587" s="867"/>
      <c r="F587" s="867"/>
      <c r="G587" s="870"/>
      <c r="H587" s="867"/>
      <c r="I587" s="867"/>
      <c r="J587" s="867"/>
      <c r="K587" s="871"/>
      <c r="L587" s="734"/>
      <c r="M587" s="867"/>
      <c r="N587" s="867"/>
    </row>
    <row r="588" spans="1:14">
      <c r="A588" s="867"/>
      <c r="B588" s="868"/>
      <c r="C588" s="867"/>
      <c r="D588" s="869"/>
      <c r="E588" s="867"/>
      <c r="F588" s="867"/>
      <c r="G588" s="870"/>
      <c r="H588" s="867"/>
      <c r="I588" s="867"/>
      <c r="J588" s="867"/>
      <c r="K588" s="871"/>
      <c r="L588" s="734"/>
      <c r="M588" s="867"/>
      <c r="N588" s="867"/>
    </row>
    <row r="589" spans="1:14">
      <c r="A589" s="867"/>
      <c r="B589" s="868"/>
      <c r="C589" s="867"/>
      <c r="D589" s="869"/>
      <c r="E589" s="867"/>
      <c r="F589" s="867"/>
      <c r="G589" s="870"/>
      <c r="H589" s="867"/>
      <c r="I589" s="867"/>
      <c r="J589" s="867"/>
      <c r="K589" s="871"/>
      <c r="L589" s="734"/>
      <c r="M589" s="867"/>
      <c r="N589" s="867"/>
    </row>
    <row r="590" spans="1:14">
      <c r="A590" s="867"/>
      <c r="B590" s="868"/>
      <c r="C590" s="867"/>
      <c r="D590" s="869"/>
      <c r="E590" s="867"/>
      <c r="F590" s="867"/>
      <c r="G590" s="870"/>
      <c r="H590" s="867"/>
      <c r="I590" s="867"/>
      <c r="J590" s="867"/>
      <c r="K590" s="871"/>
      <c r="L590" s="734"/>
      <c r="M590" s="867"/>
      <c r="N590" s="867"/>
    </row>
    <row r="591" spans="1:14">
      <c r="A591" s="867"/>
      <c r="B591" s="868"/>
      <c r="C591" s="867"/>
      <c r="D591" s="869"/>
      <c r="E591" s="867"/>
      <c r="F591" s="867"/>
      <c r="G591" s="870"/>
      <c r="H591" s="867"/>
      <c r="I591" s="867"/>
      <c r="J591" s="867"/>
      <c r="K591" s="871"/>
      <c r="L591" s="734"/>
      <c r="M591" s="867"/>
      <c r="N591" s="867"/>
    </row>
    <row r="592" spans="1:14">
      <c r="A592" s="867"/>
      <c r="B592" s="868"/>
      <c r="C592" s="867"/>
      <c r="D592" s="869"/>
      <c r="E592" s="867"/>
      <c r="F592" s="867"/>
      <c r="G592" s="870"/>
      <c r="H592" s="867"/>
      <c r="I592" s="867"/>
      <c r="J592" s="867"/>
      <c r="K592" s="871"/>
      <c r="L592" s="734"/>
      <c r="M592" s="867"/>
      <c r="N592" s="867"/>
    </row>
    <row r="593" spans="1:14">
      <c r="A593" s="867"/>
      <c r="B593" s="868"/>
      <c r="C593" s="867"/>
      <c r="D593" s="869"/>
      <c r="E593" s="867"/>
      <c r="F593" s="867"/>
      <c r="G593" s="870"/>
      <c r="H593" s="867"/>
      <c r="I593" s="867"/>
      <c r="J593" s="867"/>
      <c r="K593" s="871"/>
      <c r="L593" s="734"/>
      <c r="M593" s="867"/>
      <c r="N593" s="867"/>
    </row>
    <row r="594" spans="1:14">
      <c r="A594" s="867"/>
      <c r="B594" s="868"/>
      <c r="C594" s="867"/>
      <c r="D594" s="869"/>
      <c r="E594" s="867"/>
      <c r="F594" s="867"/>
      <c r="G594" s="870"/>
      <c r="H594" s="867"/>
      <c r="I594" s="867"/>
      <c r="J594" s="867"/>
      <c r="K594" s="871"/>
      <c r="L594" s="734"/>
      <c r="M594" s="867"/>
      <c r="N594" s="867"/>
    </row>
    <row r="595" spans="1:14">
      <c r="A595" s="867"/>
      <c r="B595" s="868"/>
      <c r="C595" s="867"/>
      <c r="D595" s="869"/>
      <c r="E595" s="867"/>
      <c r="F595" s="867"/>
      <c r="G595" s="870"/>
      <c r="H595" s="867"/>
      <c r="I595" s="867"/>
      <c r="J595" s="867"/>
      <c r="K595" s="871"/>
      <c r="L595" s="734"/>
      <c r="M595" s="867"/>
      <c r="N595" s="867"/>
    </row>
    <row r="596" spans="1:14">
      <c r="A596" s="867"/>
      <c r="B596" s="868"/>
      <c r="C596" s="867"/>
      <c r="D596" s="869"/>
      <c r="E596" s="867"/>
      <c r="F596" s="867"/>
      <c r="G596" s="870"/>
      <c r="H596" s="867"/>
      <c r="I596" s="867"/>
      <c r="J596" s="867"/>
      <c r="K596" s="871"/>
      <c r="L596" s="734"/>
      <c r="M596" s="867"/>
      <c r="N596" s="867"/>
    </row>
    <row r="597" spans="1:14">
      <c r="A597" s="867"/>
      <c r="B597" s="868"/>
      <c r="C597" s="867"/>
      <c r="D597" s="869"/>
      <c r="E597" s="867"/>
      <c r="F597" s="867"/>
      <c r="G597" s="870"/>
      <c r="H597" s="867"/>
      <c r="I597" s="867"/>
      <c r="J597" s="867"/>
      <c r="K597" s="871"/>
      <c r="L597" s="734"/>
      <c r="M597" s="867"/>
      <c r="N597" s="867"/>
    </row>
    <row r="598" spans="1:14">
      <c r="A598" s="867"/>
      <c r="B598" s="868"/>
      <c r="C598" s="867"/>
      <c r="D598" s="869"/>
      <c r="E598" s="867"/>
      <c r="F598" s="867"/>
      <c r="G598" s="870"/>
      <c r="H598" s="867"/>
      <c r="I598" s="867"/>
      <c r="J598" s="867"/>
      <c r="K598" s="871"/>
      <c r="L598" s="734"/>
      <c r="M598" s="867"/>
      <c r="N598" s="867"/>
    </row>
    <row r="599" spans="1:14">
      <c r="A599" s="867"/>
      <c r="B599" s="868"/>
      <c r="C599" s="867"/>
      <c r="D599" s="869"/>
      <c r="E599" s="867"/>
      <c r="F599" s="867"/>
      <c r="G599" s="870"/>
      <c r="H599" s="867"/>
      <c r="I599" s="867"/>
      <c r="J599" s="867"/>
      <c r="K599" s="871"/>
      <c r="L599" s="734"/>
      <c r="M599" s="867"/>
      <c r="N599" s="867"/>
    </row>
    <row r="600" spans="1:14">
      <c r="A600" s="867"/>
      <c r="B600" s="868"/>
      <c r="C600" s="867"/>
      <c r="D600" s="869"/>
      <c r="E600" s="867"/>
      <c r="F600" s="867"/>
      <c r="G600" s="870"/>
      <c r="H600" s="867"/>
      <c r="I600" s="867"/>
      <c r="J600" s="867"/>
      <c r="K600" s="871"/>
      <c r="L600" s="734"/>
      <c r="M600" s="867"/>
      <c r="N600" s="867"/>
    </row>
    <row r="601" spans="1:14">
      <c r="A601" s="867"/>
      <c r="B601" s="868"/>
      <c r="C601" s="867"/>
      <c r="D601" s="869"/>
      <c r="E601" s="867"/>
      <c r="F601" s="867"/>
      <c r="G601" s="870"/>
      <c r="H601" s="867"/>
      <c r="I601" s="867"/>
      <c r="J601" s="867"/>
      <c r="K601" s="871"/>
      <c r="L601" s="734"/>
      <c r="M601" s="867"/>
      <c r="N601" s="867"/>
    </row>
    <row r="602" spans="1:14">
      <c r="A602" s="867"/>
      <c r="B602" s="868"/>
      <c r="C602" s="867"/>
      <c r="D602" s="869"/>
      <c r="E602" s="867"/>
      <c r="F602" s="867"/>
      <c r="G602" s="870"/>
      <c r="H602" s="867"/>
      <c r="I602" s="867"/>
      <c r="J602" s="867"/>
      <c r="K602" s="871"/>
      <c r="L602" s="734"/>
      <c r="M602" s="867"/>
      <c r="N602" s="867"/>
    </row>
    <row r="603" spans="1:14">
      <c r="A603" s="867"/>
      <c r="B603" s="868"/>
      <c r="C603" s="867"/>
      <c r="D603" s="869"/>
      <c r="E603" s="867"/>
      <c r="F603" s="867"/>
      <c r="G603" s="870"/>
      <c r="H603" s="867"/>
      <c r="I603" s="867"/>
      <c r="J603" s="867"/>
      <c r="K603" s="871"/>
      <c r="L603" s="734"/>
      <c r="M603" s="867"/>
      <c r="N603" s="867"/>
    </row>
    <row r="604" spans="1:14">
      <c r="A604" s="867"/>
      <c r="B604" s="868"/>
      <c r="C604" s="867"/>
      <c r="D604" s="869"/>
      <c r="E604" s="867"/>
      <c r="F604" s="867"/>
      <c r="G604" s="870"/>
      <c r="H604" s="867"/>
      <c r="I604" s="867"/>
      <c r="J604" s="867"/>
      <c r="K604" s="871"/>
      <c r="L604" s="734"/>
      <c r="M604" s="867"/>
      <c r="N604" s="867"/>
    </row>
    <row r="605" spans="1:14">
      <c r="A605" s="867"/>
      <c r="B605" s="868"/>
      <c r="C605" s="867"/>
      <c r="D605" s="869"/>
      <c r="E605" s="867"/>
      <c r="F605" s="867"/>
      <c r="G605" s="870"/>
      <c r="H605" s="867"/>
      <c r="I605" s="867"/>
      <c r="J605" s="867"/>
      <c r="K605" s="871"/>
      <c r="L605" s="734"/>
      <c r="M605" s="867"/>
      <c r="N605" s="867"/>
    </row>
    <row r="606" spans="1:14">
      <c r="A606" s="867"/>
      <c r="B606" s="868"/>
      <c r="C606" s="867"/>
      <c r="D606" s="869"/>
      <c r="E606" s="867"/>
      <c r="F606" s="867"/>
      <c r="G606" s="870"/>
      <c r="H606" s="867"/>
      <c r="I606" s="867"/>
      <c r="J606" s="867"/>
      <c r="K606" s="871"/>
      <c r="L606" s="734"/>
      <c r="M606" s="867"/>
      <c r="N606" s="867"/>
    </row>
    <row r="607" spans="1:14">
      <c r="A607" s="867"/>
      <c r="B607" s="868"/>
      <c r="C607" s="867"/>
      <c r="D607" s="869"/>
      <c r="E607" s="867"/>
      <c r="F607" s="867"/>
      <c r="G607" s="870"/>
      <c r="H607" s="867"/>
      <c r="I607" s="867"/>
      <c r="J607" s="867"/>
      <c r="K607" s="871"/>
      <c r="L607" s="734"/>
      <c r="M607" s="867"/>
      <c r="N607" s="867"/>
    </row>
    <row r="608" spans="1:14">
      <c r="A608" s="867"/>
      <c r="B608" s="868"/>
      <c r="C608" s="867"/>
      <c r="D608" s="869"/>
      <c r="E608" s="867"/>
      <c r="F608" s="867"/>
      <c r="G608" s="870"/>
      <c r="H608" s="867"/>
      <c r="I608" s="867"/>
      <c r="J608" s="867"/>
      <c r="K608" s="871"/>
      <c r="L608" s="734"/>
      <c r="M608" s="867"/>
      <c r="N608" s="867"/>
    </row>
    <row r="609" spans="1:14">
      <c r="A609" s="867"/>
      <c r="B609" s="868"/>
      <c r="C609" s="867"/>
      <c r="D609" s="869"/>
      <c r="E609" s="867"/>
      <c r="F609" s="867"/>
      <c r="G609" s="870"/>
      <c r="H609" s="867"/>
      <c r="I609" s="867"/>
      <c r="J609" s="867"/>
      <c r="K609" s="871"/>
      <c r="L609" s="734"/>
      <c r="M609" s="867"/>
      <c r="N609" s="867"/>
    </row>
    <row r="610" spans="1:14">
      <c r="A610" s="867"/>
      <c r="B610" s="868"/>
      <c r="C610" s="867"/>
      <c r="D610" s="869"/>
      <c r="E610" s="867"/>
      <c r="F610" s="867"/>
      <c r="G610" s="870"/>
      <c r="H610" s="867"/>
      <c r="I610" s="867"/>
      <c r="J610" s="867"/>
      <c r="K610" s="871"/>
      <c r="L610" s="734"/>
      <c r="M610" s="867"/>
      <c r="N610" s="867"/>
    </row>
    <row r="611" spans="1:14">
      <c r="A611" s="867"/>
      <c r="B611" s="868"/>
      <c r="C611" s="867"/>
      <c r="D611" s="869"/>
      <c r="E611" s="867"/>
      <c r="F611" s="867"/>
      <c r="G611" s="870"/>
      <c r="H611" s="867"/>
      <c r="I611" s="867"/>
      <c r="J611" s="867"/>
      <c r="K611" s="871"/>
      <c r="L611" s="734"/>
      <c r="M611" s="867"/>
      <c r="N611" s="867"/>
    </row>
    <row r="612" spans="1:14">
      <c r="A612" s="867"/>
      <c r="B612" s="868"/>
      <c r="C612" s="867"/>
      <c r="D612" s="869"/>
      <c r="E612" s="867"/>
      <c r="F612" s="867"/>
      <c r="G612" s="870"/>
      <c r="H612" s="867"/>
      <c r="I612" s="867"/>
      <c r="J612" s="867"/>
      <c r="K612" s="871"/>
      <c r="L612" s="734"/>
      <c r="M612" s="867"/>
      <c r="N612" s="867"/>
    </row>
    <row r="613" spans="1:14">
      <c r="A613" s="867"/>
      <c r="B613" s="868"/>
      <c r="C613" s="867"/>
      <c r="D613" s="869"/>
      <c r="E613" s="867"/>
      <c r="F613" s="867"/>
      <c r="G613" s="870"/>
      <c r="H613" s="867"/>
      <c r="I613" s="867"/>
      <c r="J613" s="867"/>
      <c r="K613" s="871"/>
      <c r="L613" s="734"/>
      <c r="M613" s="867"/>
      <c r="N613" s="867"/>
    </row>
    <row r="614" spans="1:14">
      <c r="A614" s="867"/>
      <c r="B614" s="868"/>
      <c r="C614" s="867"/>
      <c r="D614" s="869"/>
      <c r="E614" s="867"/>
      <c r="F614" s="867"/>
      <c r="G614" s="870"/>
      <c r="H614" s="867"/>
      <c r="I614" s="867"/>
      <c r="J614" s="867"/>
      <c r="K614" s="871"/>
      <c r="L614" s="734"/>
      <c r="M614" s="867"/>
      <c r="N614" s="867"/>
    </row>
    <row r="615" spans="1:14">
      <c r="A615" s="867"/>
      <c r="B615" s="868"/>
      <c r="C615" s="867"/>
      <c r="D615" s="869"/>
      <c r="E615" s="867"/>
      <c r="F615" s="867"/>
      <c r="G615" s="870"/>
      <c r="H615" s="867"/>
      <c r="I615" s="867"/>
      <c r="J615" s="867"/>
      <c r="K615" s="871"/>
      <c r="L615" s="734"/>
      <c r="M615" s="867"/>
      <c r="N615" s="867"/>
    </row>
    <row r="616" spans="1:14">
      <c r="A616" s="867"/>
      <c r="B616" s="868"/>
      <c r="C616" s="867"/>
      <c r="D616" s="869"/>
      <c r="E616" s="867"/>
      <c r="F616" s="867"/>
      <c r="G616" s="870"/>
      <c r="H616" s="867"/>
      <c r="I616" s="867"/>
      <c r="J616" s="867"/>
      <c r="K616" s="871"/>
      <c r="L616" s="734"/>
      <c r="M616" s="867"/>
      <c r="N616" s="867"/>
    </row>
    <row r="617" spans="1:14">
      <c r="A617" s="867"/>
      <c r="B617" s="868"/>
      <c r="C617" s="867"/>
      <c r="D617" s="869"/>
      <c r="E617" s="867"/>
      <c r="F617" s="867"/>
      <c r="G617" s="870"/>
      <c r="H617" s="867"/>
      <c r="I617" s="867"/>
      <c r="J617" s="867"/>
      <c r="K617" s="871"/>
      <c r="L617" s="734"/>
      <c r="M617" s="867"/>
      <c r="N617" s="867"/>
    </row>
    <row r="618" spans="1:14">
      <c r="A618" s="867"/>
      <c r="B618" s="868"/>
      <c r="C618" s="867"/>
      <c r="D618" s="869"/>
      <c r="E618" s="867"/>
      <c r="F618" s="867"/>
      <c r="G618" s="870"/>
      <c r="H618" s="867"/>
      <c r="I618" s="867"/>
      <c r="J618" s="867"/>
      <c r="K618" s="871"/>
      <c r="L618" s="734"/>
      <c r="M618" s="867"/>
      <c r="N618" s="867"/>
    </row>
    <row r="619" spans="1:14">
      <c r="A619" s="867"/>
      <c r="B619" s="868"/>
      <c r="C619" s="867"/>
      <c r="D619" s="869"/>
      <c r="E619" s="867"/>
      <c r="F619" s="867"/>
      <c r="G619" s="870"/>
      <c r="H619" s="867"/>
      <c r="I619" s="867"/>
      <c r="J619" s="867"/>
      <c r="K619" s="871"/>
      <c r="L619" s="734"/>
      <c r="M619" s="867"/>
      <c r="N619" s="867"/>
    </row>
    <row r="620" spans="1:14">
      <c r="A620" s="867"/>
      <c r="B620" s="868"/>
      <c r="C620" s="867"/>
      <c r="D620" s="869"/>
      <c r="E620" s="867"/>
      <c r="F620" s="867"/>
      <c r="G620" s="870"/>
      <c r="H620" s="867"/>
      <c r="I620" s="867"/>
      <c r="J620" s="867"/>
      <c r="K620" s="871"/>
      <c r="L620" s="734"/>
      <c r="M620" s="867"/>
      <c r="N620" s="867"/>
    </row>
    <row r="621" spans="1:14">
      <c r="A621" s="867"/>
      <c r="B621" s="868"/>
      <c r="C621" s="867"/>
      <c r="D621" s="869"/>
      <c r="E621" s="867"/>
      <c r="F621" s="867"/>
      <c r="G621" s="870"/>
      <c r="H621" s="867"/>
      <c r="I621" s="867"/>
      <c r="J621" s="867"/>
      <c r="K621" s="871"/>
      <c r="L621" s="734"/>
      <c r="M621" s="867"/>
      <c r="N621" s="867"/>
    </row>
    <row r="622" spans="1:14">
      <c r="A622" s="867"/>
      <c r="B622" s="868"/>
      <c r="C622" s="867"/>
      <c r="D622" s="869"/>
      <c r="E622" s="867"/>
      <c r="F622" s="867"/>
      <c r="G622" s="870"/>
      <c r="H622" s="867"/>
      <c r="I622" s="867"/>
      <c r="J622" s="867"/>
      <c r="K622" s="871"/>
      <c r="L622" s="734"/>
      <c r="M622" s="867"/>
      <c r="N622" s="867"/>
    </row>
    <row r="623" spans="1:14">
      <c r="A623" s="867"/>
      <c r="B623" s="868"/>
      <c r="C623" s="867"/>
      <c r="D623" s="869"/>
      <c r="E623" s="867"/>
      <c r="F623" s="867"/>
      <c r="G623" s="870"/>
      <c r="H623" s="867"/>
      <c r="I623" s="867"/>
      <c r="J623" s="867"/>
      <c r="K623" s="871"/>
      <c r="L623" s="734"/>
      <c r="M623" s="867"/>
      <c r="N623" s="867"/>
    </row>
    <row r="624" spans="1:14">
      <c r="A624" s="867"/>
      <c r="B624" s="868"/>
      <c r="C624" s="867"/>
      <c r="D624" s="869"/>
      <c r="E624" s="867"/>
      <c r="F624" s="867"/>
      <c r="G624" s="870"/>
      <c r="H624" s="867"/>
      <c r="I624" s="867"/>
      <c r="J624" s="867"/>
      <c r="K624" s="871"/>
      <c r="L624" s="734"/>
      <c r="M624" s="867"/>
      <c r="N624" s="867"/>
    </row>
    <row r="625" spans="1:14">
      <c r="A625" s="867"/>
      <c r="B625" s="868"/>
      <c r="C625" s="867"/>
      <c r="D625" s="869"/>
      <c r="E625" s="867"/>
      <c r="F625" s="867"/>
      <c r="G625" s="870"/>
      <c r="H625" s="867"/>
      <c r="I625" s="867"/>
      <c r="J625" s="867"/>
      <c r="K625" s="871"/>
      <c r="L625" s="734"/>
      <c r="M625" s="867"/>
      <c r="N625" s="867"/>
    </row>
    <row r="626" spans="1:14">
      <c r="A626" s="867"/>
      <c r="B626" s="868"/>
      <c r="C626" s="867"/>
      <c r="D626" s="869"/>
      <c r="E626" s="867"/>
      <c r="F626" s="867"/>
      <c r="G626" s="870"/>
      <c r="H626" s="867"/>
      <c r="I626" s="867"/>
      <c r="J626" s="867"/>
      <c r="K626" s="871"/>
      <c r="L626" s="734"/>
      <c r="M626" s="867"/>
      <c r="N626" s="867"/>
    </row>
    <row r="627" spans="1:14">
      <c r="A627" s="867"/>
      <c r="B627" s="868"/>
      <c r="C627" s="867"/>
      <c r="D627" s="869"/>
      <c r="E627" s="867"/>
      <c r="F627" s="867"/>
      <c r="G627" s="870"/>
      <c r="H627" s="867"/>
      <c r="I627" s="867"/>
      <c r="J627" s="867"/>
      <c r="K627" s="871"/>
      <c r="L627" s="734"/>
      <c r="M627" s="867"/>
      <c r="N627" s="867"/>
    </row>
    <row r="628" spans="1:14">
      <c r="A628" s="867"/>
      <c r="B628" s="868"/>
      <c r="C628" s="867"/>
      <c r="D628" s="869"/>
      <c r="E628" s="867"/>
      <c r="F628" s="867"/>
      <c r="G628" s="870"/>
      <c r="H628" s="867"/>
      <c r="I628" s="867"/>
      <c r="J628" s="867"/>
      <c r="K628" s="871"/>
      <c r="L628" s="734"/>
      <c r="M628" s="867"/>
      <c r="N628" s="867"/>
    </row>
    <row r="629" spans="1:14">
      <c r="A629" s="867"/>
      <c r="B629" s="868"/>
      <c r="C629" s="867"/>
      <c r="D629" s="869"/>
      <c r="E629" s="867"/>
      <c r="F629" s="867"/>
      <c r="G629" s="870"/>
      <c r="H629" s="867"/>
      <c r="I629" s="867"/>
      <c r="J629" s="867"/>
      <c r="K629" s="871"/>
      <c r="L629" s="734"/>
      <c r="M629" s="867"/>
      <c r="N629" s="867"/>
    </row>
    <row r="630" spans="1:14">
      <c r="A630" s="867"/>
      <c r="B630" s="868"/>
      <c r="C630" s="867"/>
      <c r="D630" s="869"/>
      <c r="E630" s="867"/>
      <c r="F630" s="867"/>
      <c r="G630" s="870"/>
      <c r="H630" s="867"/>
      <c r="I630" s="867"/>
      <c r="J630" s="867"/>
      <c r="K630" s="871"/>
      <c r="L630" s="734"/>
      <c r="M630" s="867"/>
      <c r="N630" s="867"/>
    </row>
    <row r="631" spans="1:14">
      <c r="A631" s="867"/>
      <c r="B631" s="868"/>
      <c r="C631" s="867"/>
      <c r="D631" s="869"/>
      <c r="E631" s="867"/>
      <c r="F631" s="867"/>
      <c r="G631" s="870"/>
      <c r="H631" s="867"/>
      <c r="I631" s="867"/>
      <c r="J631" s="867"/>
      <c r="K631" s="871"/>
      <c r="L631" s="734"/>
      <c r="M631" s="867"/>
      <c r="N631" s="867"/>
    </row>
    <row r="632" spans="1:14">
      <c r="A632" s="867"/>
      <c r="B632" s="868"/>
      <c r="C632" s="867"/>
      <c r="D632" s="869"/>
      <c r="E632" s="867"/>
      <c r="F632" s="867"/>
      <c r="G632" s="870"/>
      <c r="H632" s="867"/>
      <c r="I632" s="867"/>
      <c r="J632" s="867"/>
      <c r="K632" s="871"/>
      <c r="L632" s="734"/>
      <c r="M632" s="867"/>
      <c r="N632" s="867"/>
    </row>
    <row r="633" spans="1:14">
      <c r="A633" s="867"/>
      <c r="B633" s="868"/>
      <c r="C633" s="867"/>
      <c r="D633" s="869"/>
      <c r="E633" s="867"/>
      <c r="F633" s="867"/>
      <c r="G633" s="870"/>
      <c r="H633" s="867"/>
      <c r="I633" s="867"/>
      <c r="J633" s="867"/>
      <c r="K633" s="871"/>
      <c r="L633" s="734"/>
      <c r="M633" s="867"/>
      <c r="N633" s="867"/>
    </row>
    <row r="634" spans="1:14">
      <c r="A634" s="867"/>
      <c r="B634" s="868"/>
      <c r="C634" s="867"/>
      <c r="D634" s="869"/>
      <c r="E634" s="867"/>
      <c r="F634" s="867"/>
      <c r="G634" s="870"/>
      <c r="H634" s="867"/>
      <c r="I634" s="867"/>
      <c r="J634" s="867"/>
      <c r="K634" s="871"/>
      <c r="L634" s="734"/>
      <c r="M634" s="867"/>
      <c r="N634" s="867"/>
    </row>
    <row r="635" spans="1:14">
      <c r="A635" s="867"/>
      <c r="B635" s="868"/>
      <c r="C635" s="867"/>
      <c r="D635" s="869"/>
      <c r="E635" s="867"/>
      <c r="F635" s="867"/>
      <c r="G635" s="870"/>
      <c r="H635" s="867"/>
      <c r="I635" s="867"/>
      <c r="J635" s="867"/>
      <c r="K635" s="871"/>
      <c r="L635" s="734"/>
      <c r="M635" s="867"/>
      <c r="N635" s="867"/>
    </row>
    <row r="636" spans="1:14">
      <c r="A636" s="867"/>
      <c r="B636" s="868"/>
      <c r="C636" s="867"/>
      <c r="D636" s="869"/>
      <c r="E636" s="867"/>
      <c r="F636" s="867"/>
      <c r="G636" s="870"/>
      <c r="H636" s="867"/>
      <c r="I636" s="867"/>
      <c r="J636" s="867"/>
      <c r="K636" s="871"/>
      <c r="L636" s="734"/>
      <c r="M636" s="867"/>
      <c r="N636" s="867"/>
    </row>
    <row r="637" spans="1:14">
      <c r="A637" s="867"/>
      <c r="B637" s="868"/>
      <c r="C637" s="867"/>
      <c r="D637" s="869"/>
      <c r="E637" s="867"/>
      <c r="F637" s="867"/>
      <c r="G637" s="870"/>
      <c r="H637" s="867"/>
      <c r="I637" s="867"/>
      <c r="J637" s="867"/>
      <c r="K637" s="871"/>
      <c r="L637" s="734"/>
      <c r="M637" s="867"/>
      <c r="N637" s="867"/>
    </row>
    <row r="638" spans="1:14">
      <c r="A638" s="867"/>
      <c r="B638" s="868"/>
      <c r="C638" s="867"/>
      <c r="D638" s="869"/>
      <c r="E638" s="867"/>
      <c r="F638" s="867"/>
      <c r="G638" s="870"/>
      <c r="H638" s="867"/>
      <c r="I638" s="867"/>
      <c r="J638" s="867"/>
      <c r="K638" s="871"/>
      <c r="L638" s="734"/>
      <c r="M638" s="867"/>
      <c r="N638" s="867"/>
    </row>
    <row r="639" spans="1:14">
      <c r="A639" s="867"/>
      <c r="B639" s="868"/>
      <c r="C639" s="867"/>
      <c r="D639" s="869"/>
      <c r="E639" s="867"/>
      <c r="F639" s="867"/>
      <c r="G639" s="870"/>
      <c r="H639" s="867"/>
      <c r="I639" s="867"/>
      <c r="J639" s="867"/>
      <c r="K639" s="871"/>
      <c r="L639" s="734"/>
      <c r="M639" s="867"/>
      <c r="N639" s="867"/>
    </row>
    <row r="640" spans="1:14">
      <c r="A640" s="867"/>
      <c r="B640" s="868"/>
      <c r="C640" s="867"/>
      <c r="D640" s="869"/>
      <c r="E640" s="867"/>
      <c r="F640" s="867"/>
      <c r="G640" s="870"/>
      <c r="H640" s="867"/>
      <c r="I640" s="867"/>
      <c r="J640" s="867"/>
      <c r="K640" s="871"/>
      <c r="L640" s="734"/>
      <c r="M640" s="867"/>
      <c r="N640" s="867"/>
    </row>
    <row r="641" spans="1:14">
      <c r="A641" s="867"/>
      <c r="B641" s="868"/>
      <c r="C641" s="867"/>
      <c r="D641" s="869"/>
      <c r="E641" s="867"/>
      <c r="F641" s="867"/>
      <c r="G641" s="870"/>
      <c r="H641" s="867"/>
      <c r="I641" s="867"/>
      <c r="J641" s="867"/>
      <c r="K641" s="871"/>
      <c r="L641" s="734"/>
      <c r="M641" s="867"/>
      <c r="N641" s="867"/>
    </row>
    <row r="642" spans="1:14">
      <c r="A642" s="867"/>
      <c r="B642" s="868"/>
      <c r="C642" s="867"/>
      <c r="D642" s="869"/>
      <c r="E642" s="867"/>
      <c r="F642" s="867"/>
      <c r="G642" s="870"/>
      <c r="H642" s="867"/>
      <c r="I642" s="867"/>
      <c r="J642" s="867"/>
      <c r="K642" s="871"/>
      <c r="L642" s="734"/>
      <c r="M642" s="867"/>
      <c r="N642" s="867"/>
    </row>
    <row r="643" spans="1:14">
      <c r="A643" s="867"/>
      <c r="B643" s="868"/>
      <c r="C643" s="867"/>
      <c r="D643" s="869"/>
      <c r="E643" s="867"/>
      <c r="F643" s="867"/>
      <c r="G643" s="870"/>
      <c r="H643" s="867"/>
      <c r="I643" s="867"/>
      <c r="J643" s="867"/>
      <c r="K643" s="871"/>
      <c r="L643" s="734"/>
      <c r="M643" s="867"/>
      <c r="N643" s="867"/>
    </row>
    <row r="644" spans="1:14">
      <c r="A644" s="867"/>
      <c r="B644" s="868"/>
      <c r="C644" s="867"/>
      <c r="D644" s="869"/>
      <c r="E644" s="867"/>
      <c r="F644" s="867"/>
      <c r="G644" s="870"/>
      <c r="H644" s="867"/>
      <c r="I644" s="867"/>
      <c r="J644" s="867"/>
      <c r="K644" s="871"/>
      <c r="L644" s="734"/>
      <c r="M644" s="867"/>
      <c r="N644" s="867"/>
    </row>
    <row r="645" spans="1:14">
      <c r="A645" s="867"/>
      <c r="B645" s="868"/>
      <c r="C645" s="867"/>
      <c r="D645" s="869"/>
      <c r="E645" s="867"/>
      <c r="F645" s="867"/>
      <c r="G645" s="870"/>
      <c r="H645" s="867"/>
      <c r="I645" s="867"/>
      <c r="J645" s="867"/>
      <c r="K645" s="871"/>
      <c r="L645" s="734"/>
      <c r="M645" s="867"/>
      <c r="N645" s="867"/>
    </row>
    <row r="646" spans="1:14">
      <c r="A646" s="867"/>
      <c r="B646" s="868"/>
      <c r="C646" s="867"/>
      <c r="D646" s="869"/>
      <c r="E646" s="867"/>
      <c r="F646" s="867"/>
      <c r="G646" s="870"/>
      <c r="H646" s="867"/>
      <c r="I646" s="867"/>
      <c r="J646" s="867"/>
      <c r="K646" s="871"/>
      <c r="L646" s="734"/>
      <c r="M646" s="867"/>
      <c r="N646" s="867"/>
    </row>
    <row r="647" spans="1:14">
      <c r="A647" s="867"/>
      <c r="B647" s="868"/>
      <c r="C647" s="867"/>
      <c r="D647" s="869"/>
      <c r="E647" s="867"/>
      <c r="F647" s="867"/>
      <c r="G647" s="870"/>
      <c r="H647" s="867"/>
      <c r="I647" s="867"/>
      <c r="J647" s="867"/>
      <c r="K647" s="871"/>
      <c r="L647" s="734"/>
      <c r="M647" s="867"/>
      <c r="N647" s="867"/>
    </row>
    <row r="648" spans="1:14">
      <c r="A648" s="867"/>
      <c r="B648" s="868"/>
      <c r="C648" s="867"/>
      <c r="D648" s="869"/>
      <c r="E648" s="867"/>
      <c r="F648" s="867"/>
      <c r="G648" s="870"/>
      <c r="H648" s="867"/>
      <c r="I648" s="867"/>
      <c r="J648" s="867"/>
      <c r="K648" s="871"/>
      <c r="L648" s="734"/>
      <c r="M648" s="867"/>
      <c r="N648" s="867"/>
    </row>
    <row r="649" spans="1:14">
      <c r="A649" s="867"/>
      <c r="B649" s="868"/>
      <c r="C649" s="867"/>
      <c r="D649" s="869"/>
      <c r="E649" s="867"/>
      <c r="F649" s="867"/>
      <c r="G649" s="870"/>
      <c r="H649" s="867"/>
      <c r="I649" s="867"/>
      <c r="J649" s="867"/>
      <c r="K649" s="871"/>
      <c r="L649" s="734"/>
      <c r="M649" s="867"/>
      <c r="N649" s="867"/>
    </row>
    <row r="650" spans="1:14">
      <c r="A650" s="867"/>
      <c r="B650" s="868"/>
      <c r="C650" s="867"/>
      <c r="D650" s="869"/>
      <c r="E650" s="867"/>
      <c r="F650" s="867"/>
      <c r="G650" s="870"/>
      <c r="H650" s="867"/>
      <c r="I650" s="867"/>
      <c r="J650" s="867"/>
      <c r="K650" s="871"/>
      <c r="L650" s="734"/>
      <c r="M650" s="867"/>
      <c r="N650" s="867"/>
    </row>
    <row r="651" spans="1:14">
      <c r="A651" s="867"/>
      <c r="B651" s="868"/>
      <c r="C651" s="867"/>
      <c r="D651" s="869"/>
      <c r="E651" s="867"/>
      <c r="F651" s="867"/>
      <c r="G651" s="870"/>
      <c r="H651" s="867"/>
      <c r="I651" s="867"/>
      <c r="J651" s="867"/>
      <c r="K651" s="871"/>
      <c r="L651" s="734"/>
      <c r="M651" s="867"/>
      <c r="N651" s="867"/>
    </row>
    <row r="652" spans="1:14">
      <c r="A652" s="867"/>
      <c r="B652" s="868"/>
      <c r="C652" s="867"/>
      <c r="D652" s="869"/>
      <c r="E652" s="867"/>
      <c r="F652" s="867"/>
      <c r="G652" s="870"/>
      <c r="H652" s="867"/>
      <c r="I652" s="867"/>
      <c r="J652" s="867"/>
      <c r="K652" s="871"/>
      <c r="L652" s="734"/>
      <c r="M652" s="867"/>
      <c r="N652" s="867"/>
    </row>
    <row r="653" spans="1:14">
      <c r="A653" s="867"/>
      <c r="B653" s="868"/>
      <c r="C653" s="867"/>
      <c r="D653" s="869"/>
      <c r="E653" s="867"/>
      <c r="F653" s="867"/>
      <c r="G653" s="870"/>
      <c r="H653" s="867"/>
      <c r="I653" s="867"/>
      <c r="J653" s="867"/>
      <c r="K653" s="871"/>
      <c r="L653" s="734"/>
      <c r="M653" s="867"/>
      <c r="N653" s="867"/>
    </row>
    <row r="654" spans="1:14">
      <c r="A654" s="867"/>
      <c r="B654" s="868"/>
      <c r="C654" s="867"/>
      <c r="D654" s="869"/>
      <c r="E654" s="867"/>
      <c r="F654" s="867"/>
      <c r="G654" s="870"/>
      <c r="H654" s="867"/>
      <c r="I654" s="867"/>
      <c r="J654" s="867"/>
      <c r="K654" s="871"/>
      <c r="L654" s="734"/>
      <c r="M654" s="867"/>
      <c r="N654" s="867"/>
    </row>
    <row r="655" spans="1:14">
      <c r="A655" s="867"/>
      <c r="B655" s="868"/>
      <c r="C655" s="867"/>
      <c r="D655" s="869"/>
      <c r="E655" s="867"/>
      <c r="F655" s="867"/>
      <c r="G655" s="870"/>
      <c r="H655" s="867"/>
      <c r="I655" s="867"/>
      <c r="J655" s="867"/>
      <c r="K655" s="871"/>
      <c r="L655" s="734"/>
      <c r="M655" s="867"/>
      <c r="N655" s="867"/>
    </row>
    <row r="656" spans="1:14">
      <c r="A656" s="867"/>
      <c r="B656" s="868"/>
      <c r="C656" s="867"/>
      <c r="D656" s="869"/>
      <c r="E656" s="867"/>
      <c r="F656" s="867"/>
      <c r="G656" s="870"/>
      <c r="H656" s="867"/>
      <c r="I656" s="867"/>
      <c r="J656" s="867"/>
      <c r="K656" s="871"/>
      <c r="L656" s="734"/>
      <c r="M656" s="867"/>
      <c r="N656" s="867"/>
    </row>
    <row r="657" spans="1:14">
      <c r="A657" s="867"/>
      <c r="B657" s="868"/>
      <c r="C657" s="867"/>
      <c r="D657" s="869"/>
      <c r="E657" s="867"/>
      <c r="F657" s="867"/>
      <c r="G657" s="870"/>
      <c r="H657" s="867"/>
      <c r="I657" s="867"/>
      <c r="J657" s="867"/>
      <c r="K657" s="871"/>
      <c r="L657" s="734"/>
      <c r="M657" s="867"/>
      <c r="N657" s="867"/>
    </row>
    <row r="658" spans="1:14">
      <c r="A658" s="867"/>
      <c r="B658" s="868"/>
      <c r="C658" s="867"/>
      <c r="D658" s="869"/>
      <c r="E658" s="867"/>
      <c r="F658" s="867"/>
      <c r="G658" s="870"/>
      <c r="H658" s="867"/>
      <c r="I658" s="867"/>
      <c r="J658" s="867"/>
      <c r="K658" s="871"/>
      <c r="L658" s="734"/>
      <c r="M658" s="867"/>
      <c r="N658" s="867"/>
    </row>
    <row r="659" spans="1:14">
      <c r="A659" s="867"/>
      <c r="B659" s="868"/>
      <c r="C659" s="867"/>
      <c r="D659" s="869"/>
      <c r="E659" s="867"/>
      <c r="F659" s="867"/>
      <c r="G659" s="870"/>
      <c r="H659" s="867"/>
      <c r="I659" s="867"/>
      <c r="J659" s="867"/>
      <c r="K659" s="871"/>
      <c r="L659" s="734"/>
      <c r="M659" s="867"/>
      <c r="N659" s="867"/>
    </row>
    <row r="660" spans="1:14">
      <c r="A660" s="867"/>
      <c r="B660" s="868"/>
      <c r="C660" s="867"/>
      <c r="D660" s="869"/>
      <c r="E660" s="867"/>
      <c r="F660" s="867"/>
      <c r="G660" s="870"/>
      <c r="H660" s="867"/>
      <c r="I660" s="867"/>
      <c r="J660" s="867"/>
      <c r="K660" s="871"/>
      <c r="L660" s="734"/>
      <c r="M660" s="867"/>
      <c r="N660" s="867"/>
    </row>
    <row r="661" spans="1:14">
      <c r="A661" s="867"/>
      <c r="B661" s="868"/>
      <c r="C661" s="867"/>
      <c r="D661" s="869"/>
      <c r="E661" s="867"/>
      <c r="F661" s="867"/>
      <c r="G661" s="870"/>
      <c r="H661" s="867"/>
      <c r="I661" s="867"/>
      <c r="J661" s="867"/>
      <c r="K661" s="871"/>
      <c r="L661" s="734"/>
      <c r="M661" s="867"/>
      <c r="N661" s="867"/>
    </row>
    <row r="662" spans="1:14">
      <c r="A662" s="867"/>
      <c r="B662" s="868"/>
      <c r="C662" s="867"/>
      <c r="D662" s="869"/>
      <c r="E662" s="867"/>
      <c r="F662" s="867"/>
      <c r="G662" s="870"/>
      <c r="H662" s="867"/>
      <c r="I662" s="867"/>
      <c r="J662" s="867"/>
      <c r="K662" s="871"/>
      <c r="L662" s="734"/>
      <c r="M662" s="867"/>
      <c r="N662" s="867"/>
    </row>
    <row r="663" spans="1:14">
      <c r="A663" s="867"/>
      <c r="B663" s="868"/>
      <c r="C663" s="867"/>
      <c r="D663" s="869"/>
      <c r="E663" s="867"/>
      <c r="F663" s="867"/>
      <c r="G663" s="870"/>
      <c r="H663" s="867"/>
      <c r="I663" s="867"/>
      <c r="J663" s="867"/>
      <c r="K663" s="871"/>
      <c r="L663" s="734"/>
      <c r="M663" s="867"/>
      <c r="N663" s="867"/>
    </row>
    <row r="664" spans="1:14">
      <c r="A664" s="867"/>
      <c r="B664" s="868"/>
      <c r="C664" s="867"/>
      <c r="D664" s="869"/>
      <c r="E664" s="867"/>
      <c r="F664" s="867"/>
      <c r="G664" s="870"/>
      <c r="H664" s="867"/>
      <c r="I664" s="867"/>
      <c r="J664" s="867"/>
      <c r="K664" s="871"/>
      <c r="L664" s="734"/>
      <c r="M664" s="867"/>
      <c r="N664" s="867"/>
    </row>
    <row r="665" spans="1:14">
      <c r="A665" s="867"/>
      <c r="B665" s="868"/>
      <c r="C665" s="867"/>
      <c r="D665" s="869"/>
      <c r="E665" s="867"/>
      <c r="F665" s="867"/>
      <c r="G665" s="870"/>
      <c r="H665" s="867"/>
      <c r="I665" s="867"/>
      <c r="J665" s="867"/>
      <c r="K665" s="871"/>
      <c r="L665" s="734"/>
      <c r="M665" s="867"/>
      <c r="N665" s="867"/>
    </row>
    <row r="666" spans="1:14">
      <c r="A666" s="867"/>
      <c r="B666" s="868"/>
      <c r="C666" s="867"/>
      <c r="D666" s="869"/>
      <c r="E666" s="867"/>
      <c r="F666" s="867"/>
      <c r="G666" s="870"/>
      <c r="H666" s="867"/>
      <c r="I666" s="867"/>
      <c r="J666" s="867"/>
      <c r="K666" s="871"/>
      <c r="L666" s="734"/>
      <c r="M666" s="867"/>
      <c r="N666" s="867"/>
    </row>
    <row r="667" spans="1:14">
      <c r="A667" s="867"/>
      <c r="B667" s="868"/>
      <c r="C667" s="867"/>
      <c r="D667" s="869"/>
      <c r="E667" s="867"/>
      <c r="F667" s="867"/>
      <c r="G667" s="870"/>
      <c r="H667" s="867"/>
      <c r="I667" s="867"/>
      <c r="J667" s="867"/>
      <c r="K667" s="871"/>
      <c r="L667" s="734"/>
      <c r="M667" s="867"/>
      <c r="N667" s="867"/>
    </row>
    <row r="668" spans="1:14">
      <c r="A668" s="867"/>
      <c r="B668" s="868"/>
      <c r="C668" s="867"/>
      <c r="D668" s="869"/>
      <c r="E668" s="867"/>
      <c r="F668" s="867"/>
      <c r="G668" s="870"/>
      <c r="H668" s="867"/>
      <c r="I668" s="867"/>
      <c r="J668" s="867"/>
      <c r="K668" s="871"/>
      <c r="L668" s="734"/>
      <c r="M668" s="867"/>
      <c r="N668" s="867"/>
    </row>
    <row r="669" spans="1:14">
      <c r="A669" s="867"/>
      <c r="B669" s="868"/>
      <c r="C669" s="867"/>
      <c r="D669" s="869"/>
      <c r="E669" s="867"/>
      <c r="F669" s="867"/>
      <c r="G669" s="870"/>
      <c r="H669" s="867"/>
      <c r="I669" s="867"/>
      <c r="J669" s="867"/>
      <c r="K669" s="871"/>
      <c r="L669" s="734"/>
      <c r="M669" s="867"/>
      <c r="N669" s="867"/>
    </row>
    <row r="670" spans="1:14">
      <c r="A670" s="867"/>
      <c r="B670" s="868"/>
      <c r="C670" s="867"/>
      <c r="D670" s="869"/>
      <c r="E670" s="867"/>
      <c r="F670" s="867"/>
      <c r="G670" s="870"/>
      <c r="H670" s="867"/>
      <c r="I670" s="867"/>
      <c r="J670" s="867"/>
      <c r="K670" s="871"/>
      <c r="L670" s="734"/>
      <c r="M670" s="867"/>
      <c r="N670" s="867"/>
    </row>
    <row r="671" spans="1:14">
      <c r="A671" s="867"/>
      <c r="B671" s="868"/>
      <c r="C671" s="867"/>
      <c r="D671" s="869"/>
      <c r="E671" s="867"/>
      <c r="F671" s="867"/>
      <c r="G671" s="870"/>
      <c r="H671" s="867"/>
      <c r="I671" s="867"/>
      <c r="J671" s="867"/>
      <c r="K671" s="871"/>
      <c r="L671" s="734"/>
      <c r="M671" s="867"/>
      <c r="N671" s="867"/>
    </row>
    <row r="672" spans="1:14">
      <c r="A672" s="867"/>
      <c r="B672" s="868"/>
      <c r="C672" s="867"/>
      <c r="D672" s="869"/>
      <c r="E672" s="867"/>
      <c r="F672" s="867"/>
      <c r="G672" s="870"/>
      <c r="H672" s="867"/>
      <c r="I672" s="867"/>
      <c r="J672" s="867"/>
      <c r="K672" s="871"/>
      <c r="L672" s="734"/>
      <c r="M672" s="867"/>
      <c r="N672" s="867"/>
    </row>
    <row r="673" spans="1:14">
      <c r="A673" s="867"/>
      <c r="B673" s="868"/>
      <c r="C673" s="867"/>
      <c r="D673" s="869"/>
      <c r="E673" s="867"/>
      <c r="F673" s="867"/>
      <c r="G673" s="870"/>
      <c r="H673" s="867"/>
      <c r="I673" s="867"/>
      <c r="J673" s="867"/>
      <c r="K673" s="871"/>
      <c r="L673" s="734"/>
      <c r="M673" s="867"/>
      <c r="N673" s="867"/>
    </row>
    <row r="674" spans="1:14">
      <c r="A674" s="867"/>
      <c r="B674" s="868"/>
      <c r="C674" s="867"/>
      <c r="D674" s="869"/>
      <c r="E674" s="867"/>
      <c r="F674" s="867"/>
      <c r="G674" s="870"/>
      <c r="H674" s="867"/>
      <c r="I674" s="867"/>
      <c r="J674" s="867"/>
      <c r="K674" s="871"/>
      <c r="L674" s="734"/>
      <c r="M674" s="867"/>
      <c r="N674" s="867"/>
    </row>
    <row r="675" spans="1:14">
      <c r="A675" s="867"/>
      <c r="B675" s="868"/>
      <c r="C675" s="867"/>
      <c r="D675" s="869"/>
      <c r="E675" s="867"/>
      <c r="F675" s="867"/>
      <c r="G675" s="870"/>
      <c r="H675" s="867"/>
      <c r="I675" s="867"/>
      <c r="J675" s="867"/>
      <c r="K675" s="871"/>
      <c r="L675" s="734"/>
      <c r="M675" s="867"/>
      <c r="N675" s="867"/>
    </row>
    <row r="676" spans="1:14">
      <c r="A676" s="867"/>
      <c r="B676" s="868"/>
      <c r="C676" s="867"/>
      <c r="D676" s="869"/>
      <c r="E676" s="867"/>
      <c r="F676" s="867"/>
      <c r="G676" s="870"/>
      <c r="H676" s="867"/>
      <c r="I676" s="867"/>
      <c r="J676" s="867"/>
      <c r="K676" s="871"/>
      <c r="L676" s="734"/>
      <c r="M676" s="867"/>
      <c r="N676" s="867"/>
    </row>
    <row r="677" spans="1:14">
      <c r="A677" s="867"/>
      <c r="B677" s="868"/>
      <c r="C677" s="867"/>
      <c r="D677" s="869"/>
      <c r="E677" s="867"/>
      <c r="F677" s="867"/>
      <c r="G677" s="870"/>
      <c r="H677" s="867"/>
      <c r="I677" s="867"/>
      <c r="J677" s="867"/>
      <c r="K677" s="871"/>
      <c r="L677" s="734"/>
      <c r="M677" s="867"/>
      <c r="N677" s="867"/>
    </row>
    <row r="678" spans="1:14">
      <c r="A678" s="867"/>
      <c r="B678" s="868"/>
      <c r="C678" s="867"/>
      <c r="D678" s="869"/>
      <c r="E678" s="867"/>
      <c r="F678" s="867"/>
      <c r="G678" s="870"/>
      <c r="H678" s="867"/>
      <c r="I678" s="867"/>
      <c r="J678" s="867"/>
      <c r="K678" s="871"/>
      <c r="L678" s="734"/>
      <c r="M678" s="867"/>
      <c r="N678" s="867"/>
    </row>
    <row r="679" spans="1:14">
      <c r="A679" s="867"/>
      <c r="B679" s="868"/>
      <c r="C679" s="867"/>
      <c r="D679" s="869"/>
      <c r="E679" s="867"/>
      <c r="F679" s="867"/>
      <c r="G679" s="870"/>
      <c r="H679" s="867"/>
      <c r="I679" s="867"/>
      <c r="J679" s="867"/>
      <c r="K679" s="871"/>
      <c r="L679" s="734"/>
      <c r="M679" s="867"/>
      <c r="N679" s="867"/>
    </row>
    <row r="680" spans="1:14">
      <c r="A680" s="867"/>
      <c r="B680" s="868"/>
      <c r="C680" s="867"/>
      <c r="D680" s="869"/>
      <c r="E680" s="867"/>
      <c r="F680" s="867"/>
      <c r="G680" s="870"/>
      <c r="H680" s="867"/>
      <c r="I680" s="867"/>
      <c r="J680" s="867"/>
      <c r="K680" s="871"/>
      <c r="L680" s="734"/>
      <c r="M680" s="867"/>
      <c r="N680" s="867"/>
    </row>
    <row r="681" spans="1:14">
      <c r="A681" s="867"/>
      <c r="B681" s="868"/>
      <c r="C681" s="867"/>
      <c r="D681" s="869"/>
      <c r="E681" s="867"/>
      <c r="F681" s="867"/>
      <c r="G681" s="870"/>
      <c r="H681" s="867"/>
      <c r="I681" s="867"/>
      <c r="J681" s="867"/>
      <c r="K681" s="871"/>
      <c r="L681" s="734"/>
      <c r="M681" s="867"/>
      <c r="N681" s="867"/>
    </row>
    <row r="682" spans="1:14">
      <c r="A682" s="867"/>
      <c r="B682" s="868"/>
      <c r="C682" s="867"/>
      <c r="D682" s="869"/>
      <c r="E682" s="867"/>
      <c r="F682" s="867"/>
      <c r="G682" s="870"/>
      <c r="H682" s="867"/>
      <c r="I682" s="867"/>
      <c r="J682" s="867"/>
      <c r="K682" s="871"/>
      <c r="L682" s="734"/>
      <c r="M682" s="867"/>
      <c r="N682" s="867"/>
    </row>
    <row r="683" spans="1:14">
      <c r="A683" s="867"/>
      <c r="B683" s="868"/>
      <c r="C683" s="867"/>
      <c r="D683" s="869"/>
      <c r="E683" s="867"/>
      <c r="F683" s="867"/>
      <c r="G683" s="870"/>
      <c r="H683" s="867"/>
      <c r="I683" s="867"/>
      <c r="J683" s="867"/>
      <c r="K683" s="871"/>
      <c r="L683" s="734"/>
      <c r="M683" s="867"/>
      <c r="N683" s="867"/>
    </row>
    <row r="684" spans="1:14">
      <c r="A684" s="867"/>
      <c r="B684" s="868"/>
      <c r="C684" s="867"/>
      <c r="D684" s="869"/>
      <c r="E684" s="867"/>
      <c r="F684" s="867"/>
      <c r="G684" s="870"/>
      <c r="H684" s="867"/>
      <c r="I684" s="867"/>
      <c r="J684" s="867"/>
      <c r="K684" s="871"/>
      <c r="L684" s="734"/>
      <c r="M684" s="867"/>
      <c r="N684" s="867"/>
    </row>
    <row r="685" spans="1:14">
      <c r="A685" s="867"/>
      <c r="B685" s="868"/>
      <c r="C685" s="867"/>
      <c r="D685" s="869"/>
      <c r="E685" s="867"/>
      <c r="F685" s="867"/>
      <c r="G685" s="870"/>
      <c r="H685" s="867"/>
      <c r="I685" s="867"/>
      <c r="J685" s="867"/>
      <c r="K685" s="871"/>
      <c r="L685" s="734"/>
      <c r="M685" s="867"/>
      <c r="N685" s="867"/>
    </row>
    <row r="686" spans="1:14">
      <c r="A686" s="867"/>
      <c r="B686" s="868"/>
      <c r="C686" s="867"/>
      <c r="D686" s="869"/>
      <c r="E686" s="867"/>
      <c r="F686" s="867"/>
      <c r="G686" s="870"/>
      <c r="H686" s="867"/>
      <c r="I686" s="867"/>
      <c r="J686" s="867"/>
      <c r="K686" s="871"/>
      <c r="L686" s="734"/>
      <c r="M686" s="867"/>
      <c r="N686" s="867"/>
    </row>
    <row r="687" spans="1:14">
      <c r="A687" s="867"/>
      <c r="B687" s="868"/>
      <c r="C687" s="867"/>
      <c r="D687" s="869"/>
      <c r="E687" s="867"/>
      <c r="F687" s="867"/>
      <c r="G687" s="870"/>
      <c r="H687" s="867"/>
      <c r="I687" s="867"/>
      <c r="J687" s="867"/>
      <c r="K687" s="871"/>
      <c r="L687" s="734"/>
      <c r="M687" s="867"/>
      <c r="N687" s="867"/>
    </row>
    <row r="688" spans="1:14">
      <c r="A688" s="867"/>
      <c r="B688" s="868"/>
      <c r="C688" s="867"/>
      <c r="D688" s="869"/>
      <c r="E688" s="867"/>
      <c r="F688" s="867"/>
      <c r="G688" s="870"/>
      <c r="H688" s="867"/>
      <c r="I688" s="867"/>
      <c r="J688" s="867"/>
      <c r="K688" s="871"/>
      <c r="L688" s="734"/>
      <c r="M688" s="867"/>
      <c r="N688" s="867"/>
    </row>
    <row r="689" spans="1:14">
      <c r="A689" s="867"/>
      <c r="B689" s="868"/>
      <c r="C689" s="867"/>
      <c r="D689" s="869"/>
      <c r="E689" s="867"/>
      <c r="F689" s="867"/>
      <c r="G689" s="870"/>
      <c r="H689" s="867"/>
      <c r="I689" s="867"/>
      <c r="J689" s="867"/>
      <c r="K689" s="871"/>
      <c r="L689" s="734"/>
      <c r="M689" s="867"/>
      <c r="N689" s="867"/>
    </row>
    <row r="690" spans="1:14">
      <c r="A690" s="867"/>
      <c r="B690" s="868"/>
      <c r="C690" s="867"/>
      <c r="D690" s="869"/>
      <c r="E690" s="867"/>
      <c r="F690" s="867"/>
      <c r="G690" s="870"/>
      <c r="H690" s="867"/>
      <c r="I690" s="867"/>
      <c r="J690" s="867"/>
      <c r="K690" s="871"/>
      <c r="L690" s="734"/>
      <c r="M690" s="867"/>
      <c r="N690" s="867"/>
    </row>
    <row r="691" spans="1:14">
      <c r="A691" s="867"/>
      <c r="B691" s="868"/>
      <c r="C691" s="867"/>
      <c r="D691" s="869"/>
      <c r="E691" s="867"/>
      <c r="F691" s="867"/>
      <c r="G691" s="870"/>
      <c r="H691" s="867"/>
      <c r="I691" s="867"/>
      <c r="J691" s="867"/>
      <c r="K691" s="871"/>
      <c r="L691" s="734"/>
      <c r="M691" s="867"/>
      <c r="N691" s="867"/>
    </row>
    <row r="692" spans="1:14">
      <c r="A692" s="867"/>
      <c r="B692" s="868"/>
      <c r="C692" s="867"/>
      <c r="D692" s="869"/>
      <c r="E692" s="867"/>
      <c r="F692" s="867"/>
      <c r="G692" s="870"/>
      <c r="H692" s="867"/>
      <c r="I692" s="867"/>
      <c r="J692" s="867"/>
      <c r="K692" s="871"/>
      <c r="L692" s="734"/>
      <c r="M692" s="867"/>
      <c r="N692" s="867"/>
    </row>
    <row r="693" spans="1:14">
      <c r="A693" s="867"/>
      <c r="B693" s="868"/>
      <c r="C693" s="867"/>
      <c r="D693" s="869"/>
      <c r="E693" s="867"/>
      <c r="F693" s="867"/>
      <c r="G693" s="870"/>
      <c r="H693" s="867"/>
      <c r="I693" s="867"/>
      <c r="J693" s="867"/>
      <c r="K693" s="871"/>
      <c r="L693" s="734"/>
      <c r="M693" s="867"/>
      <c r="N693" s="867"/>
    </row>
    <row r="694" spans="1:14">
      <c r="A694" s="867"/>
      <c r="B694" s="868"/>
      <c r="C694" s="867"/>
      <c r="D694" s="869"/>
      <c r="E694" s="867"/>
      <c r="F694" s="867"/>
      <c r="G694" s="870"/>
      <c r="H694" s="867"/>
      <c r="I694" s="867"/>
      <c r="J694" s="867"/>
      <c r="K694" s="871"/>
      <c r="L694" s="734"/>
      <c r="M694" s="867"/>
      <c r="N694" s="867"/>
    </row>
    <row r="695" spans="1:14">
      <c r="A695" s="867"/>
      <c r="B695" s="868"/>
      <c r="C695" s="867"/>
      <c r="D695" s="869"/>
      <c r="E695" s="867"/>
      <c r="F695" s="867"/>
      <c r="G695" s="870"/>
      <c r="H695" s="867"/>
      <c r="I695" s="867"/>
      <c r="J695" s="867"/>
      <c r="K695" s="871"/>
      <c r="L695" s="734"/>
      <c r="M695" s="867"/>
      <c r="N695" s="867"/>
    </row>
    <row r="696" spans="1:14">
      <c r="A696" s="867"/>
      <c r="B696" s="868"/>
      <c r="C696" s="867"/>
      <c r="D696" s="869"/>
      <c r="E696" s="867"/>
      <c r="F696" s="867"/>
      <c r="G696" s="870"/>
      <c r="H696" s="867"/>
      <c r="I696" s="867"/>
      <c r="J696" s="867"/>
      <c r="K696" s="871"/>
      <c r="L696" s="734"/>
      <c r="M696" s="867"/>
      <c r="N696" s="867"/>
    </row>
    <row r="697" spans="1:14">
      <c r="A697" s="867"/>
      <c r="B697" s="868"/>
      <c r="C697" s="867"/>
      <c r="D697" s="869"/>
      <c r="E697" s="867"/>
      <c r="F697" s="867"/>
      <c r="G697" s="870"/>
      <c r="H697" s="867"/>
      <c r="I697" s="867"/>
      <c r="J697" s="867"/>
      <c r="K697" s="871"/>
      <c r="L697" s="734"/>
      <c r="M697" s="867"/>
      <c r="N697" s="867"/>
    </row>
    <row r="698" spans="1:14">
      <c r="A698" s="867"/>
      <c r="B698" s="868"/>
      <c r="C698" s="867"/>
      <c r="D698" s="869"/>
      <c r="E698" s="867"/>
      <c r="F698" s="867"/>
      <c r="G698" s="870"/>
      <c r="H698" s="867"/>
      <c r="I698" s="867"/>
      <c r="J698" s="867"/>
      <c r="K698" s="871"/>
      <c r="L698" s="734"/>
      <c r="M698" s="867"/>
      <c r="N698" s="867"/>
    </row>
    <row r="699" spans="1:14">
      <c r="A699" s="867"/>
      <c r="B699" s="868"/>
      <c r="C699" s="867"/>
      <c r="D699" s="869"/>
      <c r="E699" s="867"/>
      <c r="F699" s="867"/>
      <c r="G699" s="870"/>
      <c r="H699" s="867"/>
      <c r="I699" s="867"/>
      <c r="J699" s="867"/>
      <c r="K699" s="871"/>
      <c r="L699" s="734"/>
      <c r="M699" s="867"/>
      <c r="N699" s="867"/>
    </row>
    <row r="700" spans="1:14">
      <c r="A700" s="867"/>
      <c r="B700" s="868"/>
      <c r="C700" s="867"/>
      <c r="D700" s="869"/>
      <c r="E700" s="867"/>
      <c r="F700" s="867"/>
      <c r="G700" s="870"/>
      <c r="H700" s="867"/>
      <c r="I700" s="867"/>
      <c r="J700" s="867"/>
      <c r="K700" s="871"/>
      <c r="L700" s="734"/>
      <c r="M700" s="867"/>
      <c r="N700" s="867"/>
    </row>
    <row r="701" spans="1:14">
      <c r="A701" s="867"/>
      <c r="B701" s="868"/>
      <c r="C701" s="867"/>
      <c r="D701" s="869"/>
      <c r="E701" s="867"/>
      <c r="F701" s="867"/>
      <c r="G701" s="870"/>
      <c r="H701" s="867"/>
      <c r="I701" s="867"/>
      <c r="J701" s="867"/>
      <c r="K701" s="871"/>
      <c r="L701" s="734"/>
      <c r="M701" s="867"/>
      <c r="N701" s="867"/>
    </row>
    <row r="702" spans="1:14">
      <c r="A702" s="867"/>
      <c r="B702" s="868"/>
      <c r="C702" s="867"/>
      <c r="D702" s="869"/>
      <c r="E702" s="867"/>
      <c r="F702" s="867"/>
      <c r="G702" s="870"/>
      <c r="H702" s="867"/>
      <c r="I702" s="867"/>
      <c r="J702" s="867"/>
      <c r="K702" s="871"/>
      <c r="L702" s="734"/>
      <c r="M702" s="867"/>
      <c r="N702" s="867"/>
    </row>
    <row r="703" spans="1:14">
      <c r="A703" s="867"/>
      <c r="B703" s="868"/>
      <c r="C703" s="867"/>
      <c r="D703" s="869"/>
      <c r="E703" s="867"/>
      <c r="F703" s="867"/>
      <c r="G703" s="870"/>
      <c r="H703" s="867"/>
      <c r="I703" s="867"/>
      <c r="J703" s="867"/>
      <c r="K703" s="871"/>
      <c r="L703" s="734"/>
      <c r="M703" s="867"/>
      <c r="N703" s="867"/>
    </row>
    <row r="704" spans="1:14">
      <c r="A704" s="867"/>
      <c r="B704" s="868"/>
      <c r="C704" s="867"/>
      <c r="D704" s="869"/>
      <c r="E704" s="867"/>
      <c r="F704" s="867"/>
      <c r="G704" s="870"/>
      <c r="H704" s="867"/>
      <c r="I704" s="867"/>
      <c r="J704" s="867"/>
      <c r="K704" s="871"/>
      <c r="L704" s="734"/>
      <c r="M704" s="867"/>
      <c r="N704" s="867"/>
    </row>
    <row r="705" spans="1:14">
      <c r="A705" s="867"/>
      <c r="B705" s="868"/>
      <c r="C705" s="867"/>
      <c r="D705" s="869"/>
      <c r="E705" s="867"/>
      <c r="F705" s="867"/>
      <c r="G705" s="870"/>
      <c r="H705" s="867"/>
      <c r="I705" s="867"/>
      <c r="J705" s="867"/>
      <c r="K705" s="871"/>
      <c r="L705" s="734"/>
      <c r="M705" s="867"/>
      <c r="N705" s="867"/>
    </row>
    <row r="706" spans="1:14">
      <c r="A706" s="867"/>
      <c r="B706" s="868"/>
      <c r="C706" s="867"/>
      <c r="D706" s="869"/>
      <c r="E706" s="867"/>
      <c r="F706" s="867"/>
      <c r="G706" s="870"/>
      <c r="H706" s="867"/>
      <c r="I706" s="867"/>
      <c r="J706" s="867"/>
      <c r="K706" s="871"/>
      <c r="L706" s="734"/>
      <c r="M706" s="867"/>
      <c r="N706" s="867"/>
    </row>
    <row r="707" spans="1:14">
      <c r="A707" s="867"/>
      <c r="B707" s="868"/>
      <c r="C707" s="867"/>
      <c r="D707" s="869"/>
      <c r="E707" s="867"/>
      <c r="F707" s="867"/>
      <c r="G707" s="870"/>
      <c r="H707" s="867"/>
      <c r="I707" s="867"/>
      <c r="J707" s="867"/>
      <c r="K707" s="871"/>
      <c r="L707" s="734"/>
      <c r="M707" s="867"/>
      <c r="N707" s="867"/>
    </row>
    <row r="708" spans="1:14">
      <c r="A708" s="867"/>
      <c r="B708" s="868"/>
      <c r="C708" s="867"/>
      <c r="D708" s="869"/>
      <c r="E708" s="867"/>
      <c r="F708" s="867"/>
      <c r="G708" s="870"/>
      <c r="H708" s="867"/>
      <c r="I708" s="867"/>
      <c r="J708" s="867"/>
      <c r="K708" s="871"/>
      <c r="L708" s="734"/>
      <c r="M708" s="867"/>
      <c r="N708" s="867"/>
    </row>
    <row r="709" spans="1:14">
      <c r="A709" s="867"/>
      <c r="B709" s="868"/>
      <c r="C709" s="867"/>
      <c r="D709" s="869"/>
      <c r="E709" s="867"/>
      <c r="F709" s="867"/>
      <c r="G709" s="870"/>
      <c r="H709" s="867"/>
      <c r="I709" s="867"/>
      <c r="J709" s="867"/>
      <c r="K709" s="871"/>
      <c r="L709" s="734"/>
      <c r="M709" s="867"/>
      <c r="N709" s="867"/>
    </row>
    <row r="710" spans="1:14">
      <c r="A710" s="867"/>
      <c r="B710" s="868"/>
      <c r="C710" s="867"/>
      <c r="D710" s="869"/>
      <c r="E710" s="867"/>
      <c r="F710" s="867"/>
      <c r="G710" s="870"/>
      <c r="H710" s="867"/>
      <c r="I710" s="867"/>
      <c r="J710" s="867"/>
      <c r="K710" s="871"/>
      <c r="L710" s="734"/>
      <c r="M710" s="867"/>
      <c r="N710" s="867"/>
    </row>
    <row r="711" spans="1:14">
      <c r="A711" s="867"/>
      <c r="B711" s="868"/>
      <c r="C711" s="867"/>
      <c r="D711" s="869"/>
      <c r="E711" s="867"/>
      <c r="F711" s="867"/>
      <c r="G711" s="870"/>
      <c r="H711" s="867"/>
      <c r="I711" s="867"/>
      <c r="J711" s="867"/>
      <c r="K711" s="871"/>
      <c r="L711" s="734"/>
      <c r="M711" s="867"/>
      <c r="N711" s="867"/>
    </row>
    <row r="712" spans="1:14">
      <c r="A712" s="867"/>
      <c r="B712" s="868"/>
      <c r="C712" s="867"/>
      <c r="D712" s="869"/>
      <c r="E712" s="867"/>
      <c r="F712" s="867"/>
      <c r="G712" s="870"/>
      <c r="H712" s="867"/>
      <c r="I712" s="867"/>
      <c r="J712" s="867"/>
      <c r="K712" s="871"/>
      <c r="L712" s="734"/>
      <c r="M712" s="867"/>
      <c r="N712" s="867"/>
    </row>
    <row r="713" spans="1:14">
      <c r="A713" s="867"/>
      <c r="B713" s="868"/>
      <c r="C713" s="867"/>
      <c r="D713" s="869"/>
      <c r="E713" s="867"/>
      <c r="F713" s="867"/>
      <c r="G713" s="870"/>
      <c r="H713" s="867"/>
      <c r="I713" s="867"/>
      <c r="J713" s="867"/>
      <c r="K713" s="871"/>
      <c r="L713" s="734"/>
      <c r="M713" s="867"/>
      <c r="N713" s="867"/>
    </row>
    <row r="714" spans="1:14">
      <c r="A714" s="867"/>
      <c r="B714" s="868"/>
      <c r="C714" s="867"/>
      <c r="D714" s="869"/>
      <c r="E714" s="867"/>
      <c r="F714" s="867"/>
      <c r="G714" s="870"/>
      <c r="H714" s="867"/>
      <c r="I714" s="867"/>
      <c r="J714" s="867"/>
      <c r="K714" s="871"/>
      <c r="L714" s="734"/>
      <c r="M714" s="867"/>
      <c r="N714" s="867"/>
    </row>
    <row r="715" spans="1:14">
      <c r="A715" s="867"/>
      <c r="B715" s="868"/>
      <c r="C715" s="867"/>
      <c r="D715" s="869"/>
      <c r="E715" s="867"/>
      <c r="F715" s="867"/>
      <c r="G715" s="870"/>
      <c r="H715" s="867"/>
      <c r="I715" s="867"/>
      <c r="J715" s="867"/>
      <c r="K715" s="871"/>
      <c r="L715" s="734"/>
      <c r="M715" s="867"/>
      <c r="N715" s="867"/>
    </row>
    <row r="716" spans="1:14">
      <c r="A716" s="867"/>
      <c r="B716" s="868"/>
      <c r="C716" s="867"/>
      <c r="D716" s="869"/>
      <c r="E716" s="867"/>
      <c r="F716" s="867"/>
      <c r="G716" s="870"/>
      <c r="H716" s="867"/>
      <c r="I716" s="867"/>
      <c r="J716" s="867"/>
      <c r="K716" s="871"/>
      <c r="L716" s="734"/>
      <c r="M716" s="867"/>
      <c r="N716" s="867"/>
    </row>
    <row r="717" spans="1:14">
      <c r="A717" s="867"/>
      <c r="B717" s="868"/>
      <c r="C717" s="867"/>
      <c r="D717" s="869"/>
      <c r="E717" s="867"/>
      <c r="F717" s="867"/>
      <c r="G717" s="870"/>
      <c r="H717" s="867"/>
      <c r="I717" s="867"/>
      <c r="J717" s="867"/>
      <c r="K717" s="871"/>
      <c r="L717" s="734"/>
      <c r="M717" s="867"/>
      <c r="N717" s="867"/>
    </row>
    <row r="718" spans="1:14">
      <c r="A718" s="867"/>
      <c r="B718" s="868"/>
      <c r="C718" s="867"/>
      <c r="D718" s="869"/>
      <c r="E718" s="867"/>
      <c r="F718" s="867"/>
      <c r="G718" s="870"/>
      <c r="H718" s="867"/>
      <c r="I718" s="867"/>
      <c r="J718" s="867"/>
      <c r="K718" s="871"/>
      <c r="L718" s="734"/>
      <c r="M718" s="867"/>
      <c r="N718" s="867"/>
    </row>
    <row r="719" spans="1:14">
      <c r="A719" s="867"/>
      <c r="B719" s="868"/>
      <c r="C719" s="867"/>
      <c r="D719" s="869"/>
      <c r="E719" s="867"/>
      <c r="F719" s="867"/>
      <c r="G719" s="870"/>
      <c r="H719" s="867"/>
      <c r="I719" s="867"/>
      <c r="J719" s="867"/>
      <c r="K719" s="871"/>
      <c r="L719" s="734"/>
      <c r="M719" s="867"/>
      <c r="N719" s="867"/>
    </row>
    <row r="720" spans="1:14">
      <c r="A720" s="867"/>
      <c r="B720" s="868"/>
      <c r="C720" s="867"/>
      <c r="D720" s="869"/>
      <c r="E720" s="867"/>
      <c r="F720" s="867"/>
      <c r="G720" s="870"/>
      <c r="H720" s="867"/>
      <c r="I720" s="867"/>
      <c r="J720" s="867"/>
      <c r="K720" s="871"/>
      <c r="L720" s="734"/>
      <c r="M720" s="867"/>
      <c r="N720" s="867"/>
    </row>
    <row r="721" spans="1:14">
      <c r="A721" s="867"/>
      <c r="B721" s="868"/>
      <c r="C721" s="867"/>
      <c r="D721" s="869"/>
      <c r="E721" s="867"/>
      <c r="F721" s="867"/>
      <c r="G721" s="870"/>
      <c r="H721" s="867"/>
      <c r="I721" s="867"/>
      <c r="J721" s="867"/>
      <c r="K721" s="871"/>
      <c r="L721" s="734"/>
      <c r="M721" s="867"/>
      <c r="N721" s="867"/>
    </row>
    <row r="722" spans="1:14">
      <c r="A722" s="867"/>
      <c r="B722" s="868"/>
      <c r="C722" s="867"/>
      <c r="D722" s="869"/>
      <c r="E722" s="867"/>
      <c r="F722" s="867"/>
      <c r="G722" s="870"/>
      <c r="H722" s="867"/>
      <c r="I722" s="867"/>
      <c r="J722" s="867"/>
      <c r="K722" s="871"/>
      <c r="L722" s="734"/>
      <c r="M722" s="867"/>
      <c r="N722" s="867"/>
    </row>
    <row r="723" spans="1:14">
      <c r="A723" s="867"/>
      <c r="B723" s="868"/>
      <c r="C723" s="867"/>
      <c r="D723" s="869"/>
      <c r="E723" s="867"/>
      <c r="F723" s="867"/>
      <c r="G723" s="870"/>
      <c r="H723" s="867"/>
      <c r="I723" s="867"/>
      <c r="J723" s="867"/>
      <c r="K723" s="871"/>
      <c r="L723" s="734"/>
      <c r="M723" s="867"/>
      <c r="N723" s="867"/>
    </row>
    <row r="724" spans="1:14">
      <c r="A724" s="867"/>
      <c r="B724" s="868"/>
      <c r="C724" s="867"/>
      <c r="D724" s="869"/>
      <c r="E724" s="867"/>
      <c r="F724" s="867"/>
      <c r="G724" s="870"/>
      <c r="H724" s="867"/>
      <c r="I724" s="867"/>
      <c r="J724" s="867"/>
      <c r="K724" s="871"/>
      <c r="L724" s="734"/>
      <c r="M724" s="867"/>
      <c r="N724" s="867"/>
    </row>
    <row r="725" spans="1:14">
      <c r="A725" s="867"/>
      <c r="B725" s="868"/>
      <c r="C725" s="867"/>
      <c r="D725" s="869"/>
      <c r="E725" s="867"/>
      <c r="F725" s="867"/>
      <c r="G725" s="870"/>
      <c r="H725" s="867"/>
      <c r="I725" s="867"/>
      <c r="J725" s="867"/>
      <c r="K725" s="871"/>
      <c r="L725" s="734"/>
      <c r="M725" s="867"/>
      <c r="N725" s="867"/>
    </row>
    <row r="726" spans="1:14">
      <c r="A726" s="867"/>
      <c r="B726" s="868"/>
      <c r="C726" s="867"/>
      <c r="D726" s="869"/>
      <c r="E726" s="867"/>
      <c r="F726" s="867"/>
      <c r="G726" s="870"/>
      <c r="H726" s="867"/>
      <c r="I726" s="867"/>
      <c r="J726" s="867"/>
      <c r="K726" s="871"/>
      <c r="L726" s="734"/>
      <c r="M726" s="867"/>
      <c r="N726" s="867"/>
    </row>
    <row r="727" spans="1:14">
      <c r="A727" s="867"/>
      <c r="B727" s="868"/>
      <c r="C727" s="867"/>
      <c r="D727" s="869"/>
      <c r="E727" s="867"/>
      <c r="F727" s="867"/>
      <c r="G727" s="870"/>
      <c r="H727" s="867"/>
      <c r="I727" s="867"/>
      <c r="J727" s="867"/>
      <c r="K727" s="871"/>
      <c r="L727" s="734"/>
      <c r="M727" s="867"/>
      <c r="N727" s="867"/>
    </row>
    <row r="728" spans="1:14">
      <c r="A728" s="867"/>
      <c r="B728" s="868"/>
      <c r="C728" s="867"/>
      <c r="D728" s="869"/>
      <c r="E728" s="867"/>
      <c r="F728" s="867"/>
      <c r="G728" s="870"/>
      <c r="H728" s="867"/>
      <c r="I728" s="867"/>
      <c r="J728" s="867"/>
      <c r="K728" s="871"/>
      <c r="L728" s="734"/>
      <c r="M728" s="867"/>
      <c r="N728" s="867"/>
    </row>
    <row r="729" spans="1:14">
      <c r="A729" s="867"/>
      <c r="B729" s="868"/>
      <c r="C729" s="867"/>
      <c r="D729" s="869"/>
      <c r="E729" s="867"/>
      <c r="F729" s="867"/>
      <c r="G729" s="870"/>
      <c r="H729" s="867"/>
      <c r="I729" s="867"/>
      <c r="J729" s="867"/>
      <c r="K729" s="871"/>
      <c r="L729" s="734"/>
      <c r="M729" s="867"/>
      <c r="N729" s="867"/>
    </row>
    <row r="730" spans="1:14">
      <c r="A730" s="867"/>
      <c r="B730" s="868"/>
      <c r="C730" s="867"/>
      <c r="D730" s="869"/>
      <c r="E730" s="867"/>
      <c r="F730" s="867"/>
      <c r="G730" s="870"/>
      <c r="H730" s="867"/>
      <c r="I730" s="867"/>
      <c r="J730" s="867"/>
      <c r="K730" s="871"/>
      <c r="L730" s="734"/>
      <c r="M730" s="867"/>
      <c r="N730" s="867"/>
    </row>
    <row r="731" spans="1:14">
      <c r="A731" s="867"/>
      <c r="B731" s="868"/>
      <c r="C731" s="867"/>
      <c r="D731" s="869"/>
      <c r="E731" s="867"/>
      <c r="F731" s="867"/>
      <c r="G731" s="870"/>
      <c r="H731" s="867"/>
      <c r="I731" s="867"/>
      <c r="J731" s="867"/>
      <c r="K731" s="871"/>
      <c r="L731" s="734"/>
      <c r="M731" s="867"/>
      <c r="N731" s="867"/>
    </row>
    <row r="732" spans="1:14">
      <c r="A732" s="867"/>
      <c r="B732" s="868"/>
      <c r="C732" s="867"/>
      <c r="D732" s="869"/>
      <c r="E732" s="867"/>
      <c r="F732" s="867"/>
      <c r="G732" s="870"/>
      <c r="H732" s="867"/>
      <c r="I732" s="867"/>
      <c r="J732" s="867"/>
      <c r="K732" s="871"/>
      <c r="L732" s="734"/>
      <c r="M732" s="867"/>
      <c r="N732" s="867"/>
    </row>
    <row r="733" spans="1:14">
      <c r="A733" s="867"/>
      <c r="B733" s="868"/>
      <c r="C733" s="867"/>
      <c r="D733" s="869"/>
      <c r="E733" s="867"/>
      <c r="F733" s="867"/>
      <c r="G733" s="870"/>
      <c r="H733" s="867"/>
      <c r="I733" s="867"/>
      <c r="J733" s="867"/>
      <c r="K733" s="871"/>
      <c r="L733" s="734"/>
      <c r="M733" s="867"/>
      <c r="N733" s="867"/>
    </row>
    <row r="734" spans="1:14">
      <c r="A734" s="867"/>
      <c r="B734" s="868"/>
      <c r="C734" s="867"/>
      <c r="D734" s="869"/>
      <c r="E734" s="867"/>
      <c r="F734" s="867"/>
      <c r="G734" s="870"/>
      <c r="H734" s="867"/>
      <c r="I734" s="867"/>
      <c r="J734" s="867"/>
      <c r="K734" s="871"/>
      <c r="L734" s="734"/>
      <c r="M734" s="867"/>
      <c r="N734" s="867"/>
    </row>
    <row r="735" spans="1:14">
      <c r="A735" s="867"/>
      <c r="B735" s="868"/>
      <c r="C735" s="867"/>
      <c r="D735" s="869"/>
      <c r="E735" s="867"/>
      <c r="F735" s="867"/>
      <c r="G735" s="870"/>
      <c r="H735" s="867"/>
      <c r="I735" s="867"/>
      <c r="J735" s="867"/>
      <c r="K735" s="871"/>
      <c r="L735" s="734"/>
      <c r="M735" s="867"/>
      <c r="N735" s="867"/>
    </row>
    <row r="736" spans="1:14">
      <c r="A736" s="867"/>
      <c r="B736" s="868"/>
      <c r="C736" s="867"/>
      <c r="D736" s="869"/>
      <c r="E736" s="867"/>
      <c r="F736" s="867"/>
      <c r="G736" s="870"/>
      <c r="H736" s="867"/>
      <c r="I736" s="867"/>
      <c r="J736" s="867"/>
      <c r="K736" s="871"/>
      <c r="L736" s="734"/>
      <c r="M736" s="867"/>
      <c r="N736" s="867"/>
    </row>
    <row r="737" spans="1:14">
      <c r="A737" s="867"/>
      <c r="B737" s="868"/>
      <c r="C737" s="867"/>
      <c r="D737" s="869"/>
      <c r="E737" s="867"/>
      <c r="F737" s="867"/>
      <c r="G737" s="870"/>
      <c r="H737" s="867"/>
      <c r="I737" s="867"/>
      <c r="J737" s="867"/>
      <c r="K737" s="871"/>
      <c r="L737" s="734"/>
      <c r="M737" s="867"/>
      <c r="N737" s="867"/>
    </row>
    <row r="738" spans="1:14">
      <c r="A738" s="867"/>
      <c r="B738" s="868"/>
      <c r="C738" s="867"/>
      <c r="D738" s="869"/>
      <c r="E738" s="867"/>
      <c r="F738" s="867"/>
      <c r="G738" s="870"/>
      <c r="H738" s="867"/>
      <c r="I738" s="867"/>
      <c r="J738" s="867"/>
      <c r="K738" s="871"/>
      <c r="L738" s="734"/>
      <c r="M738" s="867"/>
      <c r="N738" s="867"/>
    </row>
    <row r="739" spans="1:14">
      <c r="A739" s="867"/>
      <c r="B739" s="868"/>
      <c r="C739" s="867"/>
      <c r="D739" s="869"/>
      <c r="E739" s="867"/>
      <c r="F739" s="867"/>
      <c r="G739" s="870"/>
      <c r="H739" s="867"/>
      <c r="I739" s="867"/>
      <c r="J739" s="867"/>
      <c r="K739" s="871"/>
      <c r="L739" s="734"/>
      <c r="M739" s="867"/>
      <c r="N739" s="867"/>
    </row>
    <row r="740" spans="1:14">
      <c r="A740" s="867"/>
      <c r="B740" s="868"/>
      <c r="C740" s="867"/>
      <c r="D740" s="869"/>
      <c r="E740" s="867"/>
      <c r="F740" s="867"/>
      <c r="G740" s="870"/>
      <c r="H740" s="867"/>
      <c r="I740" s="867"/>
      <c r="J740" s="867"/>
      <c r="K740" s="871"/>
      <c r="L740" s="734"/>
      <c r="M740" s="867"/>
      <c r="N740" s="867"/>
    </row>
    <row r="741" spans="1:14">
      <c r="A741" s="867"/>
      <c r="B741" s="868"/>
      <c r="C741" s="867"/>
      <c r="D741" s="869"/>
      <c r="E741" s="867"/>
      <c r="F741" s="867"/>
      <c r="G741" s="870"/>
      <c r="H741" s="867"/>
      <c r="I741" s="867"/>
      <c r="J741" s="867"/>
      <c r="K741" s="871"/>
      <c r="L741" s="734"/>
      <c r="M741" s="867"/>
      <c r="N741" s="867"/>
    </row>
    <row r="742" spans="1:14">
      <c r="A742" s="867"/>
      <c r="B742" s="868"/>
      <c r="C742" s="867"/>
      <c r="D742" s="869"/>
      <c r="E742" s="867"/>
      <c r="F742" s="867"/>
      <c r="G742" s="870"/>
      <c r="H742" s="867"/>
      <c r="I742" s="867"/>
      <c r="J742" s="867"/>
      <c r="K742" s="871"/>
      <c r="L742" s="734"/>
      <c r="M742" s="867"/>
      <c r="N742" s="867"/>
    </row>
    <row r="743" spans="1:14">
      <c r="A743" s="867"/>
      <c r="B743" s="868"/>
      <c r="C743" s="867"/>
      <c r="D743" s="869"/>
      <c r="E743" s="867"/>
      <c r="F743" s="867"/>
      <c r="G743" s="870"/>
      <c r="H743" s="867"/>
      <c r="I743" s="867"/>
      <c r="J743" s="867"/>
      <c r="K743" s="871"/>
      <c r="L743" s="734"/>
      <c r="M743" s="867"/>
      <c r="N743" s="867"/>
    </row>
    <row r="744" spans="1:14">
      <c r="A744" s="867"/>
      <c r="B744" s="868"/>
      <c r="C744" s="867"/>
      <c r="D744" s="869"/>
      <c r="E744" s="867"/>
      <c r="F744" s="867"/>
      <c r="G744" s="870"/>
      <c r="H744" s="867"/>
      <c r="I744" s="867"/>
      <c r="J744" s="867"/>
      <c r="K744" s="871"/>
      <c r="L744" s="734"/>
      <c r="M744" s="867"/>
      <c r="N744" s="867"/>
    </row>
    <row r="745" spans="1:14">
      <c r="A745" s="867"/>
      <c r="B745" s="868"/>
      <c r="C745" s="867"/>
      <c r="D745" s="869"/>
      <c r="E745" s="867"/>
      <c r="F745" s="867"/>
      <c r="G745" s="870"/>
      <c r="H745" s="867"/>
      <c r="I745" s="867"/>
      <c r="J745" s="867"/>
      <c r="K745" s="871"/>
      <c r="L745" s="734"/>
      <c r="M745" s="867"/>
      <c r="N745" s="867"/>
    </row>
    <row r="746" spans="1:14">
      <c r="A746" s="867"/>
      <c r="B746" s="868"/>
      <c r="C746" s="867"/>
      <c r="D746" s="869"/>
      <c r="E746" s="867"/>
      <c r="F746" s="867"/>
      <c r="G746" s="870"/>
      <c r="H746" s="867"/>
      <c r="I746" s="867"/>
      <c r="J746" s="867"/>
      <c r="K746" s="871"/>
      <c r="L746" s="734"/>
      <c r="M746" s="867"/>
      <c r="N746" s="867"/>
    </row>
    <row r="747" spans="1:14">
      <c r="A747" s="867"/>
      <c r="B747" s="868"/>
      <c r="C747" s="867"/>
      <c r="D747" s="869"/>
      <c r="E747" s="867"/>
      <c r="F747" s="867"/>
      <c r="G747" s="870"/>
      <c r="H747" s="867"/>
      <c r="I747" s="867"/>
      <c r="J747" s="867"/>
      <c r="K747" s="871"/>
      <c r="L747" s="734"/>
      <c r="M747" s="867"/>
      <c r="N747" s="867"/>
    </row>
    <row r="748" spans="1:14">
      <c r="A748" s="867"/>
      <c r="B748" s="868"/>
      <c r="C748" s="867"/>
      <c r="D748" s="869"/>
      <c r="E748" s="867"/>
      <c r="F748" s="867"/>
      <c r="G748" s="870"/>
      <c r="H748" s="867"/>
      <c r="I748" s="867"/>
      <c r="J748" s="867"/>
      <c r="K748" s="871"/>
      <c r="L748" s="734"/>
      <c r="M748" s="867"/>
      <c r="N748" s="867"/>
    </row>
    <row r="749" spans="1:14">
      <c r="A749" s="867"/>
      <c r="B749" s="868"/>
      <c r="C749" s="867"/>
      <c r="D749" s="869"/>
      <c r="E749" s="867"/>
      <c r="F749" s="867"/>
      <c r="G749" s="870"/>
      <c r="H749" s="867"/>
      <c r="I749" s="867"/>
      <c r="J749" s="867"/>
      <c r="K749" s="871"/>
      <c r="L749" s="734"/>
      <c r="M749" s="867"/>
      <c r="N749" s="867"/>
    </row>
    <row r="750" spans="1:14">
      <c r="A750" s="867"/>
      <c r="B750" s="868"/>
      <c r="C750" s="867"/>
      <c r="D750" s="869"/>
      <c r="E750" s="867"/>
      <c r="F750" s="867"/>
      <c r="G750" s="870"/>
      <c r="H750" s="867"/>
      <c r="I750" s="867"/>
      <c r="J750" s="867"/>
      <c r="K750" s="871"/>
      <c r="L750" s="734"/>
      <c r="M750" s="867"/>
      <c r="N750" s="867"/>
    </row>
    <row r="751" spans="1:14">
      <c r="A751" s="867"/>
      <c r="B751" s="868"/>
      <c r="C751" s="867"/>
      <c r="D751" s="869"/>
      <c r="E751" s="867"/>
      <c r="F751" s="867"/>
      <c r="G751" s="870"/>
      <c r="H751" s="867"/>
      <c r="I751" s="867"/>
      <c r="J751" s="867"/>
      <c r="K751" s="871"/>
      <c r="L751" s="734"/>
      <c r="M751" s="867"/>
      <c r="N751" s="867"/>
    </row>
    <row r="752" spans="1:14">
      <c r="A752" s="867"/>
      <c r="B752" s="868"/>
      <c r="C752" s="867"/>
      <c r="D752" s="869"/>
      <c r="E752" s="867"/>
      <c r="F752" s="867"/>
      <c r="G752" s="870"/>
      <c r="H752" s="867"/>
      <c r="I752" s="867"/>
      <c r="J752" s="867"/>
      <c r="K752" s="871"/>
      <c r="L752" s="734"/>
      <c r="M752" s="867"/>
      <c r="N752" s="867"/>
    </row>
    <row r="753" spans="1:14">
      <c r="A753" s="867"/>
      <c r="B753" s="868"/>
      <c r="C753" s="867"/>
      <c r="D753" s="869"/>
      <c r="E753" s="867"/>
      <c r="F753" s="867"/>
      <c r="G753" s="870"/>
      <c r="H753" s="867"/>
      <c r="I753" s="867"/>
      <c r="J753" s="867"/>
      <c r="K753" s="871"/>
      <c r="L753" s="734"/>
      <c r="M753" s="867"/>
      <c r="N753" s="867"/>
    </row>
    <row r="754" spans="1:14">
      <c r="A754" s="867"/>
      <c r="B754" s="868"/>
      <c r="C754" s="867"/>
      <c r="D754" s="869"/>
      <c r="E754" s="867"/>
      <c r="F754" s="867"/>
      <c r="G754" s="870"/>
      <c r="H754" s="867"/>
      <c r="I754" s="867"/>
      <c r="J754" s="867"/>
      <c r="K754" s="871"/>
      <c r="L754" s="734"/>
      <c r="M754" s="867"/>
      <c r="N754" s="867"/>
    </row>
    <row r="755" spans="1:14">
      <c r="A755" s="867"/>
      <c r="B755" s="868"/>
      <c r="C755" s="867"/>
      <c r="D755" s="869"/>
      <c r="E755" s="867"/>
      <c r="F755" s="867"/>
      <c r="G755" s="870"/>
      <c r="H755" s="867"/>
      <c r="I755" s="867"/>
      <c r="J755" s="867"/>
      <c r="K755" s="871"/>
      <c r="L755" s="734"/>
      <c r="M755" s="867"/>
      <c r="N755" s="867"/>
    </row>
    <row r="756" spans="1:14">
      <c r="A756" s="867"/>
      <c r="B756" s="868"/>
      <c r="C756" s="867"/>
      <c r="D756" s="869"/>
      <c r="E756" s="867"/>
      <c r="F756" s="867"/>
      <c r="G756" s="870"/>
      <c r="H756" s="867"/>
      <c r="I756" s="867"/>
      <c r="J756" s="867"/>
      <c r="K756" s="871"/>
      <c r="L756" s="734"/>
      <c r="M756" s="867"/>
      <c r="N756" s="867"/>
    </row>
    <row r="757" spans="1:14">
      <c r="A757" s="867"/>
      <c r="B757" s="868"/>
      <c r="C757" s="867"/>
      <c r="D757" s="869"/>
      <c r="E757" s="867"/>
      <c r="F757" s="867"/>
      <c r="G757" s="870"/>
      <c r="H757" s="867"/>
      <c r="I757" s="867"/>
      <c r="J757" s="867"/>
      <c r="K757" s="871"/>
      <c r="L757" s="734"/>
      <c r="M757" s="867"/>
      <c r="N757" s="867"/>
    </row>
    <row r="758" spans="1:14">
      <c r="A758" s="867"/>
      <c r="B758" s="868"/>
      <c r="C758" s="867"/>
      <c r="D758" s="869"/>
      <c r="E758" s="867"/>
      <c r="F758" s="867"/>
      <c r="G758" s="870"/>
      <c r="H758" s="867"/>
      <c r="I758" s="867"/>
      <c r="J758" s="867"/>
      <c r="K758" s="871"/>
      <c r="L758" s="734"/>
      <c r="M758" s="867"/>
      <c r="N758" s="867"/>
    </row>
    <row r="759" spans="1:14">
      <c r="A759" s="867"/>
      <c r="B759" s="868"/>
      <c r="C759" s="867"/>
      <c r="D759" s="869"/>
      <c r="E759" s="867"/>
      <c r="F759" s="867"/>
      <c r="G759" s="870"/>
      <c r="H759" s="867"/>
      <c r="I759" s="867"/>
      <c r="J759" s="867"/>
      <c r="K759" s="871"/>
      <c r="L759" s="734"/>
      <c r="M759" s="867"/>
      <c r="N759" s="867"/>
    </row>
    <row r="760" spans="1:14">
      <c r="A760" s="867"/>
      <c r="B760" s="868"/>
      <c r="C760" s="867"/>
      <c r="D760" s="869"/>
      <c r="E760" s="867"/>
      <c r="F760" s="867"/>
      <c r="G760" s="870"/>
      <c r="H760" s="867"/>
      <c r="I760" s="867"/>
      <c r="J760" s="867"/>
      <c r="K760" s="871"/>
      <c r="L760" s="734"/>
      <c r="M760" s="867"/>
      <c r="N760" s="867"/>
    </row>
    <row r="761" spans="1:14">
      <c r="A761" s="867"/>
      <c r="B761" s="868"/>
      <c r="C761" s="867"/>
      <c r="D761" s="869"/>
      <c r="E761" s="867"/>
      <c r="F761" s="867"/>
      <c r="G761" s="870"/>
      <c r="H761" s="867"/>
      <c r="I761" s="867"/>
      <c r="J761" s="867"/>
      <c r="K761" s="871"/>
      <c r="L761" s="734"/>
      <c r="M761" s="867"/>
      <c r="N761" s="867"/>
    </row>
    <row r="762" spans="1:14">
      <c r="A762" s="867"/>
      <c r="B762" s="868"/>
      <c r="C762" s="867"/>
      <c r="D762" s="869"/>
      <c r="E762" s="867"/>
      <c r="F762" s="867"/>
      <c r="G762" s="870"/>
      <c r="H762" s="867"/>
      <c r="I762" s="867"/>
      <c r="J762" s="867"/>
      <c r="K762" s="871"/>
      <c r="L762" s="734"/>
      <c r="M762" s="867"/>
      <c r="N762" s="867"/>
    </row>
    <row r="763" spans="1:14">
      <c r="A763" s="867"/>
      <c r="B763" s="868"/>
      <c r="C763" s="867"/>
      <c r="D763" s="869"/>
      <c r="E763" s="867"/>
      <c r="F763" s="867"/>
      <c r="G763" s="870"/>
      <c r="H763" s="867"/>
      <c r="I763" s="867"/>
      <c r="J763" s="867"/>
      <c r="K763" s="871"/>
      <c r="L763" s="734"/>
      <c r="M763" s="867"/>
      <c r="N763" s="867"/>
    </row>
    <row r="764" spans="1:14">
      <c r="A764" s="867"/>
      <c r="B764" s="868"/>
      <c r="C764" s="867"/>
      <c r="D764" s="869"/>
      <c r="E764" s="867"/>
      <c r="F764" s="867"/>
      <c r="G764" s="870"/>
      <c r="H764" s="867"/>
      <c r="I764" s="867"/>
      <c r="J764" s="867"/>
      <c r="K764" s="871"/>
      <c r="L764" s="734"/>
      <c r="M764" s="867"/>
      <c r="N764" s="867"/>
    </row>
    <row r="765" spans="1:14">
      <c r="A765" s="867"/>
      <c r="B765" s="868"/>
      <c r="C765" s="867"/>
      <c r="D765" s="869"/>
      <c r="E765" s="867"/>
      <c r="F765" s="867"/>
      <c r="G765" s="870"/>
      <c r="H765" s="867"/>
      <c r="I765" s="867"/>
      <c r="J765" s="867"/>
      <c r="K765" s="871"/>
      <c r="L765" s="734"/>
      <c r="M765" s="867"/>
      <c r="N765" s="867"/>
    </row>
    <row r="766" spans="1:14">
      <c r="A766" s="867"/>
      <c r="B766" s="868"/>
      <c r="C766" s="867"/>
      <c r="D766" s="869"/>
      <c r="E766" s="867"/>
      <c r="F766" s="867"/>
      <c r="G766" s="870"/>
      <c r="H766" s="867"/>
      <c r="I766" s="867"/>
      <c r="J766" s="867"/>
      <c r="K766" s="871"/>
      <c r="L766" s="734"/>
      <c r="M766" s="867"/>
      <c r="N766" s="867"/>
    </row>
    <row r="767" spans="1:14">
      <c r="A767" s="867"/>
      <c r="B767" s="868"/>
      <c r="C767" s="867"/>
      <c r="D767" s="869"/>
      <c r="E767" s="867"/>
      <c r="F767" s="867"/>
      <c r="G767" s="870"/>
      <c r="H767" s="867"/>
      <c r="I767" s="867"/>
      <c r="J767" s="867"/>
      <c r="K767" s="871"/>
      <c r="L767" s="734"/>
      <c r="M767" s="867"/>
      <c r="N767" s="867"/>
    </row>
    <row r="768" spans="1:14">
      <c r="A768" s="867"/>
      <c r="B768" s="868"/>
      <c r="C768" s="867"/>
      <c r="D768" s="869"/>
      <c r="E768" s="867"/>
      <c r="F768" s="867"/>
      <c r="G768" s="870"/>
      <c r="H768" s="867"/>
      <c r="I768" s="867"/>
      <c r="J768" s="867"/>
      <c r="K768" s="871"/>
      <c r="L768" s="734"/>
      <c r="M768" s="867"/>
      <c r="N768" s="867"/>
    </row>
    <row r="769" spans="1:14">
      <c r="A769" s="867"/>
      <c r="B769" s="868"/>
      <c r="C769" s="867"/>
      <c r="D769" s="869"/>
      <c r="E769" s="867"/>
      <c r="F769" s="867"/>
      <c r="G769" s="870"/>
      <c r="H769" s="867"/>
      <c r="I769" s="867"/>
      <c r="J769" s="867"/>
      <c r="K769" s="871"/>
      <c r="L769" s="734"/>
      <c r="M769" s="867"/>
      <c r="N769" s="867"/>
    </row>
    <row r="770" spans="1:14">
      <c r="A770" s="867"/>
      <c r="B770" s="868"/>
      <c r="C770" s="867"/>
      <c r="D770" s="869"/>
      <c r="E770" s="867"/>
      <c r="F770" s="867"/>
      <c r="G770" s="870"/>
      <c r="H770" s="867"/>
      <c r="I770" s="867"/>
      <c r="J770" s="867"/>
      <c r="K770" s="871"/>
      <c r="L770" s="734"/>
      <c r="M770" s="867"/>
      <c r="N770" s="867"/>
    </row>
    <row r="771" spans="1:14">
      <c r="A771" s="867"/>
      <c r="B771" s="868"/>
      <c r="C771" s="867"/>
      <c r="D771" s="869"/>
      <c r="E771" s="867"/>
      <c r="F771" s="867"/>
      <c r="G771" s="870"/>
      <c r="H771" s="867"/>
      <c r="I771" s="867"/>
      <c r="J771" s="867"/>
      <c r="K771" s="871"/>
      <c r="L771" s="734"/>
      <c r="M771" s="867"/>
      <c r="N771" s="867"/>
    </row>
    <row r="772" spans="1:14">
      <c r="A772" s="867"/>
      <c r="B772" s="868"/>
      <c r="C772" s="867"/>
      <c r="D772" s="869"/>
      <c r="E772" s="867"/>
      <c r="F772" s="867"/>
      <c r="G772" s="870"/>
      <c r="H772" s="867"/>
      <c r="I772" s="867"/>
      <c r="J772" s="867"/>
      <c r="K772" s="871"/>
      <c r="L772" s="734"/>
      <c r="M772" s="867"/>
      <c r="N772" s="867"/>
    </row>
    <row r="773" spans="1:14">
      <c r="A773" s="867"/>
      <c r="B773" s="868"/>
      <c r="C773" s="867"/>
      <c r="D773" s="869"/>
      <c r="E773" s="867"/>
      <c r="F773" s="867"/>
      <c r="G773" s="870"/>
      <c r="H773" s="867"/>
      <c r="I773" s="867"/>
      <c r="J773" s="867"/>
      <c r="K773" s="871"/>
      <c r="L773" s="734"/>
      <c r="M773" s="867"/>
      <c r="N773" s="867"/>
    </row>
    <row r="774" spans="1:14">
      <c r="A774" s="867"/>
      <c r="B774" s="868"/>
      <c r="C774" s="867"/>
      <c r="D774" s="869"/>
      <c r="E774" s="867"/>
      <c r="F774" s="867"/>
      <c r="G774" s="870"/>
      <c r="H774" s="867"/>
      <c r="I774" s="867"/>
      <c r="J774" s="867"/>
      <c r="K774" s="871"/>
      <c r="L774" s="734"/>
      <c r="M774" s="867"/>
      <c r="N774" s="867"/>
    </row>
    <row r="775" spans="1:14">
      <c r="A775" s="867"/>
      <c r="B775" s="868"/>
      <c r="C775" s="867"/>
      <c r="D775" s="869"/>
      <c r="E775" s="867"/>
      <c r="F775" s="867"/>
      <c r="G775" s="870"/>
      <c r="H775" s="867"/>
      <c r="I775" s="867"/>
      <c r="J775" s="867"/>
      <c r="K775" s="871"/>
      <c r="L775" s="734"/>
      <c r="M775" s="867"/>
      <c r="N775" s="867"/>
    </row>
    <row r="776" spans="1:14">
      <c r="A776" s="867"/>
      <c r="B776" s="868"/>
      <c r="C776" s="867"/>
      <c r="D776" s="869"/>
      <c r="E776" s="867"/>
      <c r="F776" s="867"/>
      <c r="G776" s="870"/>
      <c r="H776" s="867"/>
      <c r="I776" s="867"/>
      <c r="J776" s="867"/>
      <c r="K776" s="871"/>
      <c r="L776" s="734"/>
      <c r="M776" s="867"/>
      <c r="N776" s="867"/>
    </row>
    <row r="777" spans="1:14">
      <c r="A777" s="867"/>
      <c r="B777" s="868"/>
      <c r="C777" s="867"/>
      <c r="D777" s="869"/>
      <c r="E777" s="867"/>
      <c r="F777" s="867"/>
      <c r="G777" s="870"/>
      <c r="H777" s="867"/>
      <c r="I777" s="867"/>
      <c r="J777" s="867"/>
      <c r="K777" s="871"/>
      <c r="L777" s="734"/>
      <c r="M777" s="867"/>
      <c r="N777" s="867"/>
    </row>
    <row r="778" spans="1:14">
      <c r="A778" s="867"/>
      <c r="B778" s="868"/>
      <c r="C778" s="867"/>
      <c r="D778" s="869"/>
      <c r="E778" s="867"/>
      <c r="F778" s="867"/>
      <c r="G778" s="870"/>
      <c r="H778" s="867"/>
      <c r="I778" s="867"/>
      <c r="J778" s="867"/>
      <c r="K778" s="871"/>
      <c r="L778" s="734"/>
      <c r="M778" s="867"/>
      <c r="N778" s="867"/>
    </row>
    <row r="779" spans="1:14">
      <c r="A779" s="867"/>
      <c r="B779" s="868"/>
      <c r="C779" s="867"/>
      <c r="D779" s="869"/>
      <c r="E779" s="867"/>
      <c r="F779" s="867"/>
      <c r="G779" s="870"/>
      <c r="H779" s="867"/>
      <c r="I779" s="867"/>
      <c r="J779" s="867"/>
      <c r="K779" s="871"/>
      <c r="L779" s="734"/>
      <c r="M779" s="867"/>
      <c r="N779" s="867"/>
    </row>
    <row r="780" spans="1:14">
      <c r="A780" s="867"/>
      <c r="B780" s="868"/>
      <c r="C780" s="867"/>
      <c r="D780" s="869"/>
      <c r="E780" s="867"/>
      <c r="F780" s="867"/>
      <c r="G780" s="870"/>
      <c r="H780" s="867"/>
      <c r="I780" s="867"/>
      <c r="J780" s="867"/>
      <c r="K780" s="871"/>
      <c r="L780" s="734"/>
      <c r="M780" s="867"/>
      <c r="N780" s="867"/>
    </row>
    <row r="781" spans="1:14">
      <c r="A781" s="867"/>
      <c r="B781" s="868"/>
      <c r="C781" s="867"/>
      <c r="D781" s="869"/>
      <c r="E781" s="867"/>
      <c r="F781" s="867"/>
      <c r="G781" s="870"/>
      <c r="H781" s="867"/>
      <c r="I781" s="867"/>
      <c r="J781" s="867"/>
      <c r="K781" s="871"/>
      <c r="L781" s="734"/>
      <c r="M781" s="867"/>
      <c r="N781" s="867"/>
    </row>
    <row r="782" spans="1:14">
      <c r="A782" s="867"/>
      <c r="B782" s="868"/>
      <c r="C782" s="867"/>
      <c r="D782" s="869"/>
      <c r="E782" s="867"/>
      <c r="F782" s="867"/>
      <c r="G782" s="870"/>
      <c r="H782" s="867"/>
      <c r="I782" s="867"/>
      <c r="J782" s="867"/>
      <c r="K782" s="871"/>
      <c r="L782" s="734"/>
      <c r="M782" s="867"/>
      <c r="N782" s="867"/>
    </row>
    <row r="783" spans="1:14">
      <c r="A783" s="867"/>
      <c r="B783" s="868"/>
      <c r="C783" s="867"/>
      <c r="D783" s="869"/>
      <c r="E783" s="867"/>
      <c r="F783" s="867"/>
      <c r="G783" s="870"/>
      <c r="H783" s="867"/>
      <c r="I783" s="867"/>
      <c r="J783" s="867"/>
      <c r="K783" s="871"/>
      <c r="L783" s="734"/>
      <c r="M783" s="867"/>
      <c r="N783" s="867"/>
    </row>
    <row r="784" spans="1:14">
      <c r="A784" s="867"/>
      <c r="B784" s="868"/>
      <c r="C784" s="867"/>
      <c r="D784" s="869"/>
      <c r="E784" s="867"/>
      <c r="F784" s="867"/>
      <c r="G784" s="870"/>
      <c r="H784" s="867"/>
      <c r="I784" s="867"/>
      <c r="J784" s="867"/>
      <c r="K784" s="871"/>
      <c r="L784" s="734"/>
      <c r="M784" s="867"/>
      <c r="N784" s="867"/>
    </row>
    <row r="785" spans="1:14">
      <c r="A785" s="867"/>
      <c r="B785" s="868"/>
      <c r="C785" s="867"/>
      <c r="D785" s="869"/>
      <c r="E785" s="867"/>
      <c r="F785" s="867"/>
      <c r="G785" s="870"/>
      <c r="H785" s="867"/>
      <c r="I785" s="867"/>
      <c r="J785" s="867"/>
      <c r="K785" s="871"/>
      <c r="L785" s="734"/>
      <c r="M785" s="867"/>
      <c r="N785" s="867"/>
    </row>
    <row r="786" spans="1:14">
      <c r="A786" s="867"/>
      <c r="B786" s="868"/>
      <c r="C786" s="867"/>
      <c r="D786" s="869"/>
      <c r="E786" s="867"/>
      <c r="F786" s="867"/>
      <c r="G786" s="870"/>
      <c r="H786" s="867"/>
      <c r="I786" s="867"/>
      <c r="J786" s="867"/>
      <c r="K786" s="871"/>
      <c r="L786" s="734"/>
      <c r="M786" s="867"/>
      <c r="N786" s="867"/>
    </row>
    <row r="787" spans="1:14">
      <c r="A787" s="867"/>
      <c r="B787" s="868"/>
      <c r="C787" s="867"/>
      <c r="D787" s="869"/>
      <c r="E787" s="867"/>
      <c r="F787" s="867"/>
      <c r="G787" s="870"/>
      <c r="H787" s="867"/>
      <c r="I787" s="867"/>
      <c r="J787" s="867"/>
      <c r="K787" s="871"/>
      <c r="L787" s="734"/>
      <c r="M787" s="867"/>
      <c r="N787" s="867"/>
    </row>
    <row r="788" spans="1:14">
      <c r="A788" s="867"/>
      <c r="B788" s="868"/>
      <c r="C788" s="867"/>
      <c r="D788" s="869"/>
      <c r="E788" s="867"/>
      <c r="F788" s="867"/>
      <c r="G788" s="870"/>
      <c r="H788" s="867"/>
      <c r="I788" s="867"/>
      <c r="J788" s="867"/>
      <c r="K788" s="871"/>
      <c r="L788" s="734"/>
      <c r="M788" s="867"/>
      <c r="N788" s="867"/>
    </row>
    <row r="789" spans="1:14">
      <c r="A789" s="867"/>
      <c r="B789" s="868"/>
      <c r="C789" s="867"/>
      <c r="D789" s="869"/>
      <c r="E789" s="867"/>
      <c r="F789" s="867"/>
      <c r="G789" s="870"/>
      <c r="H789" s="867"/>
      <c r="I789" s="867"/>
      <c r="J789" s="867"/>
      <c r="K789" s="871"/>
      <c r="L789" s="734"/>
      <c r="M789" s="867"/>
      <c r="N789" s="867"/>
    </row>
    <row r="790" spans="1:14">
      <c r="A790" s="867"/>
      <c r="B790" s="868"/>
      <c r="C790" s="867"/>
      <c r="D790" s="869"/>
      <c r="E790" s="867"/>
      <c r="F790" s="867"/>
      <c r="G790" s="870"/>
      <c r="H790" s="867"/>
      <c r="I790" s="867"/>
      <c r="J790" s="867"/>
      <c r="K790" s="871"/>
      <c r="L790" s="734"/>
      <c r="M790" s="867"/>
      <c r="N790" s="867"/>
    </row>
    <row r="791" spans="1:14">
      <c r="A791" s="867"/>
      <c r="B791" s="868"/>
      <c r="C791" s="867"/>
      <c r="D791" s="869"/>
      <c r="E791" s="867"/>
      <c r="F791" s="867"/>
      <c r="G791" s="870"/>
      <c r="H791" s="867"/>
      <c r="I791" s="867"/>
      <c r="J791" s="867"/>
      <c r="K791" s="871"/>
      <c r="L791" s="734"/>
      <c r="M791" s="867"/>
      <c r="N791" s="867"/>
    </row>
    <row r="792" spans="1:14">
      <c r="A792" s="867"/>
      <c r="B792" s="868"/>
      <c r="C792" s="867"/>
      <c r="D792" s="869"/>
      <c r="E792" s="867"/>
      <c r="F792" s="867"/>
      <c r="G792" s="870"/>
      <c r="H792" s="867"/>
      <c r="I792" s="867"/>
      <c r="J792" s="867"/>
      <c r="K792" s="871"/>
      <c r="L792" s="734"/>
      <c r="M792" s="867"/>
      <c r="N792" s="867"/>
    </row>
    <row r="793" spans="1:14">
      <c r="A793" s="867"/>
      <c r="B793" s="868"/>
      <c r="C793" s="867"/>
      <c r="D793" s="869"/>
      <c r="E793" s="867"/>
      <c r="F793" s="867"/>
      <c r="G793" s="870"/>
      <c r="H793" s="867"/>
      <c r="I793" s="867"/>
      <c r="J793" s="867"/>
      <c r="K793" s="871"/>
      <c r="L793" s="734"/>
      <c r="M793" s="867"/>
      <c r="N793" s="867"/>
    </row>
    <row r="794" spans="1:14">
      <c r="A794" s="867"/>
      <c r="B794" s="868"/>
      <c r="C794" s="867"/>
      <c r="D794" s="869"/>
      <c r="E794" s="867"/>
      <c r="F794" s="867"/>
      <c r="G794" s="870"/>
      <c r="H794" s="867"/>
      <c r="I794" s="867"/>
      <c r="J794" s="867"/>
      <c r="K794" s="871"/>
      <c r="L794" s="734"/>
      <c r="M794" s="867"/>
      <c r="N794" s="867"/>
    </row>
    <row r="795" spans="1:14">
      <c r="A795" s="867"/>
      <c r="B795" s="868"/>
      <c r="C795" s="867"/>
      <c r="D795" s="869"/>
      <c r="E795" s="867"/>
      <c r="F795" s="867"/>
      <c r="G795" s="870"/>
      <c r="H795" s="867"/>
      <c r="I795" s="867"/>
      <c r="J795" s="867"/>
      <c r="K795" s="871"/>
      <c r="L795" s="734"/>
      <c r="M795" s="867"/>
      <c r="N795" s="867"/>
    </row>
    <row r="796" spans="1:14">
      <c r="A796" s="867"/>
      <c r="B796" s="868"/>
      <c r="C796" s="867"/>
      <c r="D796" s="869"/>
      <c r="E796" s="867"/>
      <c r="F796" s="867"/>
      <c r="G796" s="870"/>
      <c r="H796" s="867"/>
      <c r="I796" s="867"/>
      <c r="J796" s="867"/>
      <c r="K796" s="871"/>
      <c r="L796" s="734"/>
      <c r="M796" s="867"/>
      <c r="N796" s="867"/>
    </row>
    <row r="797" spans="1:14">
      <c r="A797" s="867"/>
      <c r="B797" s="868"/>
      <c r="C797" s="867"/>
      <c r="D797" s="869"/>
      <c r="E797" s="867"/>
      <c r="F797" s="867"/>
      <c r="G797" s="870"/>
      <c r="H797" s="867"/>
      <c r="I797" s="867"/>
      <c r="J797" s="867"/>
      <c r="K797" s="871"/>
      <c r="L797" s="734"/>
      <c r="M797" s="867"/>
      <c r="N797" s="867"/>
    </row>
    <row r="798" spans="1:14">
      <c r="A798" s="867"/>
      <c r="B798" s="868"/>
      <c r="C798" s="867"/>
      <c r="D798" s="869"/>
      <c r="E798" s="867"/>
      <c r="F798" s="867"/>
      <c r="G798" s="870"/>
      <c r="H798" s="867"/>
      <c r="I798" s="867"/>
      <c r="J798" s="867"/>
      <c r="K798" s="871"/>
      <c r="L798" s="734"/>
      <c r="M798" s="867"/>
      <c r="N798" s="867"/>
    </row>
    <row r="799" spans="1:14">
      <c r="A799" s="867"/>
      <c r="B799" s="868"/>
      <c r="C799" s="867"/>
      <c r="D799" s="869"/>
      <c r="E799" s="867"/>
      <c r="F799" s="867"/>
      <c r="G799" s="870"/>
      <c r="H799" s="867"/>
      <c r="I799" s="867"/>
      <c r="J799" s="867"/>
      <c r="K799" s="871"/>
      <c r="L799" s="734"/>
      <c r="M799" s="867"/>
      <c r="N799" s="867"/>
    </row>
    <row r="800" spans="1:14">
      <c r="A800" s="867"/>
      <c r="B800" s="868"/>
      <c r="C800" s="867"/>
      <c r="D800" s="869"/>
      <c r="E800" s="867"/>
      <c r="F800" s="867"/>
      <c r="G800" s="870"/>
      <c r="H800" s="867"/>
      <c r="I800" s="867"/>
      <c r="J800" s="867"/>
      <c r="K800" s="871"/>
      <c r="L800" s="734"/>
      <c r="M800" s="867"/>
      <c r="N800" s="867"/>
    </row>
    <row r="801" spans="1:14">
      <c r="A801" s="867"/>
      <c r="B801" s="868"/>
      <c r="C801" s="867"/>
      <c r="D801" s="869"/>
      <c r="E801" s="867"/>
      <c r="F801" s="867"/>
      <c r="G801" s="870"/>
      <c r="H801" s="867"/>
      <c r="I801" s="867"/>
      <c r="J801" s="867"/>
      <c r="K801" s="871"/>
      <c r="L801" s="734"/>
      <c r="M801" s="867"/>
      <c r="N801" s="867"/>
    </row>
    <row r="802" spans="1:14">
      <c r="A802" s="867"/>
      <c r="B802" s="868"/>
      <c r="C802" s="867"/>
      <c r="D802" s="869"/>
      <c r="E802" s="867"/>
      <c r="F802" s="867"/>
      <c r="G802" s="870"/>
      <c r="H802" s="867"/>
      <c r="I802" s="867"/>
      <c r="J802" s="867"/>
      <c r="K802" s="871"/>
      <c r="L802" s="734"/>
      <c r="M802" s="867"/>
      <c r="N802" s="867"/>
    </row>
    <row r="803" spans="1:14">
      <c r="A803" s="867"/>
      <c r="B803" s="868"/>
      <c r="C803" s="867"/>
      <c r="D803" s="869"/>
      <c r="E803" s="867"/>
      <c r="F803" s="867"/>
      <c r="G803" s="870"/>
      <c r="H803" s="867"/>
      <c r="I803" s="867"/>
      <c r="J803" s="867"/>
      <c r="K803" s="871"/>
      <c r="L803" s="734"/>
      <c r="M803" s="867"/>
      <c r="N803" s="867"/>
    </row>
    <row r="804" spans="1:14">
      <c r="A804" s="867"/>
      <c r="B804" s="868"/>
      <c r="C804" s="867"/>
      <c r="D804" s="869"/>
      <c r="E804" s="867"/>
      <c r="F804" s="867"/>
      <c r="G804" s="870"/>
      <c r="H804" s="867"/>
      <c r="I804" s="867"/>
      <c r="J804" s="867"/>
      <c r="K804" s="871"/>
      <c r="L804" s="734"/>
      <c r="M804" s="867"/>
      <c r="N804" s="867"/>
    </row>
    <row r="805" spans="1:14">
      <c r="A805" s="867"/>
      <c r="B805" s="868"/>
      <c r="C805" s="867"/>
      <c r="D805" s="869"/>
      <c r="E805" s="867"/>
      <c r="F805" s="867"/>
      <c r="G805" s="870"/>
      <c r="H805" s="867"/>
      <c r="I805" s="867"/>
      <c r="J805" s="867"/>
      <c r="K805" s="871"/>
      <c r="L805" s="734"/>
      <c r="M805" s="867"/>
      <c r="N805" s="867"/>
    </row>
    <row r="806" spans="1:14">
      <c r="A806" s="867"/>
      <c r="B806" s="868"/>
      <c r="C806" s="867"/>
      <c r="D806" s="869"/>
      <c r="E806" s="867"/>
      <c r="F806" s="867"/>
      <c r="G806" s="870"/>
      <c r="H806" s="867"/>
      <c r="I806" s="867"/>
      <c r="J806" s="867"/>
      <c r="K806" s="871"/>
      <c r="L806" s="734"/>
      <c r="M806" s="867"/>
      <c r="N806" s="867"/>
    </row>
    <row r="807" spans="1:14">
      <c r="A807" s="867"/>
      <c r="B807" s="868"/>
      <c r="C807" s="867"/>
      <c r="D807" s="869"/>
      <c r="E807" s="867"/>
      <c r="F807" s="867"/>
      <c r="G807" s="870"/>
      <c r="H807" s="867"/>
      <c r="I807" s="867"/>
      <c r="J807" s="867"/>
      <c r="K807" s="871"/>
      <c r="L807" s="734"/>
      <c r="M807" s="867"/>
      <c r="N807" s="867"/>
    </row>
    <row r="808" spans="1:14">
      <c r="A808" s="867"/>
      <c r="B808" s="868"/>
      <c r="C808" s="867"/>
      <c r="D808" s="869"/>
      <c r="E808" s="867"/>
      <c r="F808" s="867"/>
      <c r="G808" s="870"/>
      <c r="H808" s="867"/>
      <c r="I808" s="867"/>
      <c r="J808" s="867"/>
      <c r="K808" s="871"/>
      <c r="L808" s="734"/>
      <c r="M808" s="867"/>
      <c r="N808" s="867"/>
    </row>
    <row r="809" spans="1:14">
      <c r="A809" s="867"/>
      <c r="B809" s="868"/>
      <c r="C809" s="867"/>
      <c r="D809" s="869"/>
      <c r="E809" s="867"/>
      <c r="F809" s="867"/>
      <c r="G809" s="870"/>
      <c r="H809" s="867"/>
      <c r="I809" s="867"/>
      <c r="J809" s="867"/>
      <c r="K809" s="871"/>
      <c r="L809" s="734"/>
      <c r="M809" s="867"/>
      <c r="N809" s="867"/>
    </row>
    <row r="810" spans="1:14">
      <c r="A810" s="867"/>
      <c r="B810" s="868"/>
      <c r="C810" s="867"/>
      <c r="D810" s="869"/>
      <c r="E810" s="867"/>
      <c r="F810" s="867"/>
      <c r="G810" s="870"/>
      <c r="H810" s="867"/>
      <c r="I810" s="867"/>
      <c r="J810" s="867"/>
      <c r="K810" s="871"/>
      <c r="L810" s="734"/>
      <c r="M810" s="867"/>
      <c r="N810" s="867"/>
    </row>
    <row r="811" spans="1:14">
      <c r="A811" s="867"/>
      <c r="B811" s="868"/>
      <c r="C811" s="867"/>
      <c r="D811" s="869"/>
      <c r="E811" s="867"/>
      <c r="F811" s="867"/>
      <c r="G811" s="870"/>
      <c r="H811" s="867"/>
      <c r="I811" s="867"/>
      <c r="J811" s="867"/>
      <c r="K811" s="871"/>
      <c r="L811" s="734"/>
      <c r="M811" s="867"/>
      <c r="N811" s="867"/>
    </row>
    <row r="812" spans="1:14">
      <c r="A812" s="867"/>
      <c r="B812" s="868"/>
      <c r="C812" s="867"/>
      <c r="D812" s="869"/>
      <c r="E812" s="867"/>
      <c r="F812" s="867"/>
      <c r="G812" s="870"/>
      <c r="H812" s="867"/>
      <c r="I812" s="867"/>
      <c r="J812" s="867"/>
      <c r="K812" s="871"/>
      <c r="L812" s="734"/>
      <c r="M812" s="867"/>
      <c r="N812" s="867"/>
    </row>
    <row r="813" spans="1:14">
      <c r="A813" s="867"/>
      <c r="B813" s="868"/>
      <c r="C813" s="867"/>
      <c r="D813" s="869"/>
      <c r="E813" s="867"/>
      <c r="F813" s="867"/>
      <c r="G813" s="870"/>
      <c r="H813" s="867"/>
      <c r="I813" s="867"/>
      <c r="J813" s="867"/>
      <c r="K813" s="871"/>
      <c r="L813" s="734"/>
      <c r="M813" s="867"/>
      <c r="N813" s="867"/>
    </row>
    <row r="814" spans="1:14">
      <c r="A814" s="867"/>
      <c r="B814" s="868"/>
      <c r="C814" s="867"/>
      <c r="D814" s="869"/>
      <c r="E814" s="867"/>
      <c r="F814" s="867"/>
      <c r="G814" s="870"/>
      <c r="H814" s="867"/>
      <c r="I814" s="867"/>
      <c r="J814" s="867"/>
      <c r="K814" s="871"/>
      <c r="L814" s="734"/>
      <c r="M814" s="867"/>
      <c r="N814" s="867"/>
    </row>
    <row r="815" spans="1:14">
      <c r="A815" s="867"/>
      <c r="B815" s="868"/>
      <c r="C815" s="867"/>
      <c r="D815" s="869"/>
      <c r="E815" s="867"/>
      <c r="F815" s="867"/>
      <c r="G815" s="870"/>
      <c r="H815" s="867"/>
      <c r="I815" s="867"/>
      <c r="J815" s="867"/>
      <c r="K815" s="871"/>
      <c r="L815" s="734"/>
      <c r="M815" s="867"/>
      <c r="N815" s="867"/>
    </row>
    <row r="816" spans="1:14">
      <c r="A816" s="867"/>
      <c r="B816" s="868"/>
      <c r="C816" s="867"/>
      <c r="D816" s="869"/>
      <c r="E816" s="867"/>
      <c r="F816" s="867"/>
      <c r="G816" s="870"/>
      <c r="H816" s="867"/>
      <c r="I816" s="867"/>
      <c r="J816" s="867"/>
      <c r="K816" s="871"/>
      <c r="L816" s="734"/>
      <c r="M816" s="867"/>
      <c r="N816" s="867"/>
    </row>
    <row r="817" spans="1:14">
      <c r="A817" s="867"/>
      <c r="B817" s="868"/>
      <c r="C817" s="867"/>
      <c r="D817" s="869"/>
      <c r="E817" s="867"/>
      <c r="F817" s="867"/>
      <c r="G817" s="870"/>
      <c r="H817" s="867"/>
      <c r="I817" s="867"/>
      <c r="J817" s="867"/>
      <c r="K817" s="871"/>
      <c r="L817" s="734"/>
      <c r="M817" s="867"/>
      <c r="N817" s="867"/>
    </row>
    <row r="818" spans="1:14">
      <c r="A818" s="867"/>
      <c r="B818" s="868"/>
      <c r="C818" s="867"/>
      <c r="D818" s="869"/>
      <c r="E818" s="867"/>
      <c r="F818" s="867"/>
      <c r="G818" s="870"/>
      <c r="H818" s="867"/>
      <c r="I818" s="867"/>
      <c r="J818" s="867"/>
      <c r="K818" s="871"/>
      <c r="L818" s="734"/>
      <c r="M818" s="867"/>
      <c r="N818" s="867"/>
    </row>
    <row r="819" spans="1:14">
      <c r="A819" s="867"/>
      <c r="B819" s="868"/>
      <c r="C819" s="867"/>
      <c r="D819" s="869"/>
      <c r="E819" s="867"/>
      <c r="F819" s="867"/>
      <c r="G819" s="870"/>
      <c r="H819" s="867"/>
      <c r="I819" s="867"/>
      <c r="J819" s="867"/>
      <c r="K819" s="871"/>
      <c r="L819" s="734"/>
      <c r="M819" s="867"/>
      <c r="N819" s="867"/>
    </row>
    <row r="820" spans="1:14">
      <c r="A820" s="867"/>
      <c r="B820" s="868"/>
      <c r="C820" s="867"/>
      <c r="D820" s="869"/>
      <c r="E820" s="867"/>
      <c r="F820" s="867"/>
      <c r="G820" s="870"/>
      <c r="H820" s="867"/>
      <c r="I820" s="867"/>
      <c r="J820" s="867"/>
      <c r="K820" s="871"/>
      <c r="L820" s="734"/>
      <c r="M820" s="867"/>
      <c r="N820" s="867"/>
    </row>
    <row r="821" spans="1:14">
      <c r="A821" s="867"/>
      <c r="B821" s="868"/>
      <c r="C821" s="867"/>
      <c r="D821" s="869"/>
      <c r="E821" s="867"/>
      <c r="F821" s="867"/>
      <c r="G821" s="870"/>
      <c r="H821" s="867"/>
      <c r="I821" s="867"/>
      <c r="J821" s="867"/>
      <c r="K821" s="871"/>
      <c r="L821" s="734"/>
      <c r="M821" s="867"/>
      <c r="N821" s="867"/>
    </row>
    <row r="822" spans="1:14">
      <c r="A822" s="867"/>
      <c r="B822" s="868"/>
      <c r="C822" s="867"/>
      <c r="D822" s="869"/>
      <c r="E822" s="867"/>
      <c r="F822" s="867"/>
      <c r="G822" s="870"/>
      <c r="H822" s="867"/>
      <c r="I822" s="867"/>
      <c r="J822" s="867"/>
      <c r="K822" s="871"/>
      <c r="L822" s="734"/>
      <c r="M822" s="867"/>
      <c r="N822" s="867"/>
    </row>
    <row r="823" spans="1:14">
      <c r="A823" s="867"/>
      <c r="B823" s="868"/>
      <c r="C823" s="867"/>
      <c r="D823" s="869"/>
      <c r="E823" s="867"/>
      <c r="F823" s="867"/>
      <c r="G823" s="870"/>
      <c r="H823" s="867"/>
      <c r="I823" s="867"/>
      <c r="J823" s="867"/>
      <c r="K823" s="871"/>
      <c r="L823" s="734"/>
      <c r="M823" s="867"/>
      <c r="N823" s="867"/>
    </row>
    <row r="824" spans="1:14">
      <c r="A824" s="867"/>
      <c r="B824" s="868"/>
      <c r="C824" s="867"/>
      <c r="D824" s="869"/>
      <c r="E824" s="867"/>
      <c r="F824" s="867"/>
      <c r="G824" s="870"/>
      <c r="H824" s="867"/>
      <c r="I824" s="867"/>
      <c r="J824" s="867"/>
      <c r="K824" s="871"/>
      <c r="L824" s="734"/>
      <c r="M824" s="867"/>
      <c r="N824" s="867"/>
    </row>
    <row r="825" spans="1:14">
      <c r="A825" s="867"/>
      <c r="B825" s="868"/>
      <c r="C825" s="867"/>
      <c r="D825" s="869"/>
      <c r="E825" s="867"/>
      <c r="F825" s="867"/>
      <c r="G825" s="870"/>
      <c r="H825" s="867"/>
      <c r="I825" s="867"/>
      <c r="J825" s="867"/>
      <c r="K825" s="871"/>
      <c r="L825" s="734"/>
      <c r="M825" s="867"/>
      <c r="N825" s="867"/>
    </row>
    <row r="826" spans="1:14">
      <c r="A826" s="867"/>
      <c r="B826" s="868"/>
      <c r="C826" s="867"/>
      <c r="D826" s="869"/>
      <c r="E826" s="867"/>
      <c r="F826" s="867"/>
      <c r="G826" s="870"/>
      <c r="H826" s="867"/>
      <c r="I826" s="867"/>
      <c r="J826" s="867"/>
      <c r="K826" s="871"/>
      <c r="L826" s="734"/>
      <c r="M826" s="867"/>
      <c r="N826" s="867"/>
    </row>
    <row r="827" spans="1:14">
      <c r="A827" s="867"/>
      <c r="B827" s="868"/>
      <c r="C827" s="867"/>
      <c r="D827" s="869"/>
      <c r="E827" s="867"/>
      <c r="F827" s="867"/>
      <c r="G827" s="870"/>
      <c r="H827" s="867"/>
      <c r="I827" s="867"/>
      <c r="J827" s="867"/>
      <c r="K827" s="871"/>
      <c r="L827" s="734"/>
      <c r="M827" s="867"/>
      <c r="N827" s="867"/>
    </row>
    <row r="828" spans="1:14">
      <c r="A828" s="867"/>
      <c r="B828" s="868"/>
      <c r="C828" s="867"/>
      <c r="D828" s="869"/>
      <c r="E828" s="867"/>
      <c r="F828" s="867"/>
      <c r="G828" s="870"/>
      <c r="H828" s="867"/>
      <c r="I828" s="867"/>
      <c r="J828" s="867"/>
      <c r="K828" s="871"/>
      <c r="L828" s="734"/>
      <c r="M828" s="867"/>
      <c r="N828" s="867"/>
    </row>
    <row r="829" spans="1:14">
      <c r="A829" s="867"/>
      <c r="B829" s="868"/>
      <c r="C829" s="867"/>
      <c r="D829" s="869"/>
      <c r="E829" s="867"/>
      <c r="F829" s="867"/>
      <c r="G829" s="870"/>
      <c r="H829" s="867"/>
      <c r="I829" s="867"/>
      <c r="J829" s="867"/>
      <c r="K829" s="871"/>
      <c r="L829" s="734"/>
      <c r="M829" s="867"/>
      <c r="N829" s="867"/>
    </row>
    <row r="830" spans="1:14">
      <c r="A830" s="867"/>
      <c r="B830" s="868"/>
      <c r="C830" s="867"/>
      <c r="D830" s="869"/>
      <c r="E830" s="867"/>
      <c r="F830" s="867"/>
      <c r="G830" s="870"/>
      <c r="H830" s="867"/>
      <c r="I830" s="867"/>
      <c r="J830" s="867"/>
      <c r="K830" s="871"/>
      <c r="L830" s="734"/>
      <c r="M830" s="867"/>
      <c r="N830" s="867"/>
    </row>
    <row r="831" spans="1:14">
      <c r="A831" s="867"/>
      <c r="B831" s="868"/>
      <c r="C831" s="867"/>
      <c r="D831" s="869"/>
      <c r="E831" s="867"/>
      <c r="F831" s="867"/>
      <c r="G831" s="870"/>
      <c r="H831" s="867"/>
      <c r="I831" s="867"/>
      <c r="J831" s="867"/>
      <c r="K831" s="871"/>
      <c r="L831" s="734"/>
      <c r="M831" s="867"/>
      <c r="N831" s="867"/>
    </row>
    <row r="832" spans="1:14">
      <c r="A832" s="867"/>
      <c r="B832" s="868"/>
      <c r="C832" s="867"/>
      <c r="D832" s="869"/>
      <c r="E832" s="867"/>
      <c r="F832" s="867"/>
      <c r="G832" s="870"/>
      <c r="H832" s="867"/>
      <c r="I832" s="867"/>
      <c r="J832" s="867"/>
      <c r="K832" s="871"/>
      <c r="L832" s="734"/>
      <c r="M832" s="867"/>
      <c r="N832" s="867"/>
    </row>
    <row r="833" spans="1:14">
      <c r="A833" s="867"/>
      <c r="B833" s="868"/>
      <c r="C833" s="867"/>
      <c r="D833" s="869"/>
      <c r="E833" s="867"/>
      <c r="F833" s="867"/>
      <c r="G833" s="870"/>
      <c r="H833" s="867"/>
      <c r="I833" s="867"/>
      <c r="J833" s="867"/>
      <c r="K833" s="871"/>
      <c r="L833" s="734"/>
      <c r="M833" s="867"/>
      <c r="N833" s="867"/>
    </row>
    <row r="834" spans="1:14">
      <c r="A834" s="867"/>
      <c r="B834" s="868"/>
      <c r="C834" s="867"/>
      <c r="D834" s="869"/>
      <c r="E834" s="867"/>
      <c r="F834" s="867"/>
      <c r="G834" s="870"/>
      <c r="H834" s="867"/>
      <c r="I834" s="867"/>
      <c r="J834" s="867"/>
      <c r="K834" s="871"/>
      <c r="L834" s="734"/>
      <c r="M834" s="867"/>
      <c r="N834" s="867"/>
    </row>
    <row r="835" spans="1:14">
      <c r="A835" s="867"/>
      <c r="B835" s="868"/>
      <c r="C835" s="867"/>
      <c r="D835" s="869"/>
      <c r="E835" s="867"/>
      <c r="F835" s="867"/>
      <c r="G835" s="870"/>
      <c r="H835" s="867"/>
      <c r="I835" s="867"/>
      <c r="J835" s="867"/>
      <c r="K835" s="871"/>
      <c r="L835" s="734"/>
      <c r="M835" s="867"/>
      <c r="N835" s="867"/>
    </row>
    <row r="836" spans="1:14">
      <c r="A836" s="867"/>
      <c r="B836" s="868"/>
      <c r="C836" s="867"/>
      <c r="D836" s="869"/>
      <c r="E836" s="867"/>
      <c r="F836" s="867"/>
      <c r="G836" s="870"/>
      <c r="H836" s="867"/>
      <c r="I836" s="867"/>
      <c r="J836" s="867"/>
      <c r="K836" s="871"/>
      <c r="L836" s="734"/>
      <c r="M836" s="867"/>
      <c r="N836" s="867"/>
    </row>
    <row r="837" spans="1:14">
      <c r="A837" s="867"/>
      <c r="B837" s="868"/>
      <c r="C837" s="867"/>
      <c r="D837" s="869"/>
      <c r="E837" s="867"/>
      <c r="F837" s="867"/>
      <c r="G837" s="870"/>
      <c r="H837" s="867"/>
      <c r="I837" s="867"/>
      <c r="J837" s="867"/>
      <c r="K837" s="871"/>
      <c r="L837" s="734"/>
      <c r="M837" s="867"/>
      <c r="N837" s="867"/>
    </row>
    <row r="838" spans="1:14">
      <c r="A838" s="867"/>
      <c r="B838" s="868"/>
      <c r="C838" s="867"/>
      <c r="D838" s="869"/>
      <c r="E838" s="867"/>
      <c r="F838" s="867"/>
      <c r="G838" s="870"/>
      <c r="H838" s="867"/>
      <c r="I838" s="867"/>
      <c r="J838" s="867"/>
      <c r="K838" s="871"/>
      <c r="L838" s="734"/>
      <c r="M838" s="867"/>
      <c r="N838" s="867"/>
    </row>
    <row r="839" spans="1:14">
      <c r="A839" s="867"/>
      <c r="B839" s="868"/>
      <c r="C839" s="867"/>
      <c r="D839" s="869"/>
      <c r="E839" s="867"/>
      <c r="F839" s="867"/>
      <c r="G839" s="870"/>
      <c r="H839" s="867"/>
      <c r="I839" s="867"/>
      <c r="J839" s="867"/>
      <c r="K839" s="871"/>
      <c r="L839" s="734"/>
      <c r="M839" s="867"/>
      <c r="N839" s="867"/>
    </row>
    <row r="840" spans="1:14">
      <c r="A840" s="867"/>
      <c r="B840" s="868"/>
      <c r="C840" s="867"/>
      <c r="D840" s="869"/>
      <c r="E840" s="867"/>
      <c r="F840" s="867"/>
      <c r="G840" s="870"/>
      <c r="H840" s="867"/>
      <c r="I840" s="867"/>
      <c r="J840" s="867"/>
      <c r="K840" s="871"/>
      <c r="L840" s="734"/>
      <c r="M840" s="867"/>
      <c r="N840" s="867"/>
    </row>
    <row r="841" spans="1:14">
      <c r="A841" s="867"/>
      <c r="B841" s="868"/>
      <c r="C841" s="867"/>
      <c r="D841" s="869"/>
      <c r="E841" s="867"/>
      <c r="F841" s="867"/>
      <c r="G841" s="870"/>
      <c r="H841" s="867"/>
      <c r="I841" s="867"/>
      <c r="J841" s="867"/>
      <c r="K841" s="871"/>
      <c r="L841" s="734"/>
      <c r="M841" s="867"/>
      <c r="N841" s="867"/>
    </row>
    <row r="842" spans="1:14">
      <c r="A842" s="867"/>
      <c r="B842" s="868"/>
      <c r="C842" s="867"/>
      <c r="D842" s="869"/>
      <c r="E842" s="867"/>
      <c r="F842" s="867"/>
      <c r="G842" s="870"/>
      <c r="H842" s="867"/>
      <c r="I842" s="867"/>
      <c r="J842" s="867"/>
      <c r="K842" s="871"/>
      <c r="L842" s="734"/>
      <c r="M842" s="867"/>
      <c r="N842" s="867"/>
    </row>
    <row r="843" spans="1:14">
      <c r="A843" s="867"/>
      <c r="B843" s="868"/>
      <c r="C843" s="867"/>
      <c r="D843" s="869"/>
      <c r="E843" s="867"/>
      <c r="F843" s="867"/>
      <c r="G843" s="870"/>
      <c r="H843" s="867"/>
      <c r="I843" s="867"/>
      <c r="J843" s="867"/>
      <c r="K843" s="871"/>
      <c r="L843" s="734"/>
      <c r="M843" s="867"/>
      <c r="N843" s="867"/>
    </row>
    <row r="844" spans="1:14">
      <c r="A844" s="867"/>
      <c r="B844" s="868"/>
      <c r="C844" s="867"/>
      <c r="D844" s="869"/>
      <c r="E844" s="867"/>
      <c r="F844" s="867"/>
      <c r="G844" s="870"/>
      <c r="H844" s="867"/>
      <c r="I844" s="867"/>
      <c r="J844" s="867"/>
      <c r="K844" s="871"/>
      <c r="L844" s="734"/>
      <c r="M844" s="867"/>
      <c r="N844" s="867"/>
    </row>
    <row r="845" spans="1:14">
      <c r="A845" s="867"/>
      <c r="B845" s="868"/>
      <c r="C845" s="867"/>
      <c r="D845" s="869"/>
      <c r="E845" s="867"/>
      <c r="F845" s="867"/>
      <c r="G845" s="870"/>
      <c r="H845" s="867"/>
      <c r="I845" s="867"/>
      <c r="J845" s="867"/>
      <c r="K845" s="871"/>
      <c r="L845" s="734"/>
      <c r="M845" s="867"/>
      <c r="N845" s="867"/>
    </row>
    <row r="846" spans="1:14">
      <c r="A846" s="867"/>
      <c r="B846" s="868"/>
      <c r="C846" s="867"/>
      <c r="D846" s="869"/>
      <c r="E846" s="867"/>
      <c r="F846" s="867"/>
      <c r="G846" s="870"/>
      <c r="H846" s="867"/>
      <c r="I846" s="867"/>
      <c r="J846" s="867"/>
      <c r="K846" s="871"/>
      <c r="L846" s="734"/>
      <c r="M846" s="867"/>
      <c r="N846" s="867"/>
    </row>
    <row r="847" spans="1:14">
      <c r="A847" s="867"/>
      <c r="B847" s="868"/>
      <c r="C847" s="867"/>
      <c r="D847" s="869"/>
      <c r="E847" s="867"/>
      <c r="F847" s="867"/>
      <c r="G847" s="870"/>
      <c r="H847" s="867"/>
      <c r="I847" s="867"/>
      <c r="J847" s="867"/>
      <c r="K847" s="871"/>
      <c r="L847" s="734"/>
      <c r="M847" s="867"/>
      <c r="N847" s="867"/>
    </row>
    <row r="848" spans="1:14">
      <c r="A848" s="867"/>
      <c r="B848" s="868"/>
      <c r="C848" s="867"/>
      <c r="D848" s="869"/>
      <c r="E848" s="867"/>
      <c r="F848" s="867"/>
      <c r="G848" s="870"/>
      <c r="H848" s="867"/>
      <c r="I848" s="867"/>
      <c r="J848" s="867"/>
      <c r="K848" s="871"/>
      <c r="L848" s="734"/>
      <c r="M848" s="867"/>
      <c r="N848" s="867"/>
    </row>
    <row r="849" spans="1:14">
      <c r="A849" s="867"/>
      <c r="B849" s="868"/>
      <c r="C849" s="867"/>
      <c r="D849" s="869"/>
      <c r="E849" s="867"/>
      <c r="F849" s="867"/>
      <c r="G849" s="870"/>
      <c r="H849" s="867"/>
      <c r="I849" s="867"/>
      <c r="J849" s="867"/>
      <c r="K849" s="871"/>
      <c r="L849" s="734"/>
      <c r="M849" s="867"/>
      <c r="N849" s="867"/>
    </row>
    <row r="850" spans="1:14">
      <c r="A850" s="867"/>
      <c r="B850" s="868"/>
      <c r="C850" s="867"/>
      <c r="D850" s="869"/>
      <c r="E850" s="867"/>
      <c r="F850" s="867"/>
      <c r="G850" s="870"/>
      <c r="H850" s="867"/>
      <c r="I850" s="867"/>
      <c r="J850" s="867"/>
      <c r="K850" s="871"/>
      <c r="L850" s="734"/>
      <c r="M850" s="867"/>
      <c r="N850" s="867"/>
    </row>
    <row r="851" spans="1:14">
      <c r="A851" s="867"/>
      <c r="B851" s="868"/>
      <c r="C851" s="867"/>
      <c r="D851" s="869"/>
      <c r="E851" s="867"/>
      <c r="F851" s="867"/>
      <c r="G851" s="870"/>
      <c r="H851" s="867"/>
      <c r="I851" s="867"/>
      <c r="J851" s="867"/>
      <c r="K851" s="871"/>
      <c r="L851" s="734"/>
      <c r="M851" s="867"/>
      <c r="N851" s="867"/>
    </row>
    <row r="852" spans="1:14">
      <c r="A852" s="867"/>
      <c r="B852" s="868"/>
      <c r="C852" s="867"/>
      <c r="D852" s="869"/>
      <c r="E852" s="867"/>
      <c r="F852" s="867"/>
      <c r="G852" s="870"/>
      <c r="H852" s="867"/>
      <c r="I852" s="867"/>
      <c r="J852" s="867"/>
      <c r="K852" s="871"/>
      <c r="L852" s="734"/>
      <c r="M852" s="867"/>
      <c r="N852" s="867"/>
    </row>
    <row r="853" spans="1:14">
      <c r="A853" s="867"/>
      <c r="B853" s="868"/>
      <c r="C853" s="867"/>
      <c r="D853" s="869"/>
      <c r="E853" s="867"/>
      <c r="F853" s="867"/>
      <c r="G853" s="870"/>
      <c r="H853" s="867"/>
      <c r="I853" s="867"/>
      <c r="J853" s="867"/>
      <c r="K853" s="871"/>
      <c r="L853" s="734"/>
      <c r="M853" s="867"/>
      <c r="N853" s="867"/>
    </row>
    <row r="854" spans="1:14">
      <c r="A854" s="867"/>
      <c r="B854" s="868"/>
      <c r="C854" s="867"/>
      <c r="D854" s="869"/>
      <c r="E854" s="867"/>
      <c r="F854" s="867"/>
      <c r="G854" s="870"/>
      <c r="H854" s="867"/>
      <c r="I854" s="867"/>
      <c r="J854" s="867"/>
      <c r="K854" s="871"/>
      <c r="L854" s="734"/>
      <c r="M854" s="867"/>
      <c r="N854" s="867"/>
    </row>
    <row r="855" spans="1:14">
      <c r="A855" s="867"/>
      <c r="B855" s="868"/>
      <c r="C855" s="867"/>
      <c r="D855" s="869"/>
      <c r="E855" s="867"/>
      <c r="F855" s="867"/>
      <c r="G855" s="870"/>
      <c r="H855" s="867"/>
      <c r="I855" s="867"/>
      <c r="J855" s="867"/>
      <c r="K855" s="871"/>
      <c r="L855" s="734"/>
      <c r="M855" s="867"/>
      <c r="N855" s="867"/>
    </row>
    <row r="856" spans="1:14">
      <c r="A856" s="867"/>
      <c r="B856" s="868"/>
      <c r="C856" s="867"/>
      <c r="D856" s="869"/>
      <c r="E856" s="867"/>
      <c r="F856" s="867"/>
      <c r="G856" s="870"/>
      <c r="H856" s="867"/>
      <c r="I856" s="867"/>
      <c r="J856" s="867"/>
      <c r="K856" s="871"/>
      <c r="L856" s="734"/>
      <c r="M856" s="867"/>
      <c r="N856" s="867"/>
    </row>
    <row r="857" spans="1:14">
      <c r="A857" s="867"/>
      <c r="B857" s="868"/>
      <c r="C857" s="867"/>
      <c r="D857" s="869"/>
      <c r="E857" s="867"/>
      <c r="F857" s="867"/>
      <c r="G857" s="870"/>
      <c r="H857" s="867"/>
      <c r="I857" s="867"/>
      <c r="J857" s="867"/>
      <c r="K857" s="871"/>
      <c r="L857" s="734"/>
      <c r="M857" s="867"/>
      <c r="N857" s="867"/>
    </row>
    <row r="858" spans="1:14">
      <c r="A858" s="867"/>
      <c r="B858" s="868"/>
      <c r="C858" s="867"/>
      <c r="D858" s="869"/>
      <c r="E858" s="867"/>
      <c r="F858" s="867"/>
      <c r="G858" s="870"/>
      <c r="H858" s="867"/>
      <c r="I858" s="867"/>
      <c r="J858" s="867"/>
      <c r="K858" s="871"/>
      <c r="L858" s="734"/>
      <c r="M858" s="867"/>
      <c r="N858" s="867"/>
    </row>
    <row r="859" spans="1:14">
      <c r="A859" s="867"/>
      <c r="B859" s="868"/>
      <c r="C859" s="867"/>
      <c r="D859" s="869"/>
      <c r="E859" s="867"/>
      <c r="F859" s="867"/>
      <c r="G859" s="870"/>
      <c r="H859" s="867"/>
      <c r="I859" s="867"/>
      <c r="J859" s="867"/>
      <c r="K859" s="871"/>
      <c r="L859" s="734"/>
      <c r="M859" s="867"/>
      <c r="N859" s="867"/>
    </row>
    <row r="860" spans="1:14">
      <c r="A860" s="867"/>
      <c r="B860" s="868"/>
      <c r="C860" s="867"/>
      <c r="D860" s="869"/>
      <c r="E860" s="867"/>
      <c r="F860" s="867"/>
      <c r="G860" s="870"/>
      <c r="H860" s="867"/>
      <c r="I860" s="867"/>
      <c r="J860" s="867"/>
      <c r="K860" s="871"/>
      <c r="L860" s="734"/>
      <c r="M860" s="867"/>
      <c r="N860" s="867"/>
    </row>
    <row r="861" spans="1:14">
      <c r="A861" s="867"/>
      <c r="B861" s="868"/>
      <c r="C861" s="867"/>
      <c r="D861" s="869"/>
      <c r="E861" s="867"/>
      <c r="F861" s="867"/>
      <c r="G861" s="870"/>
      <c r="H861" s="867"/>
      <c r="I861" s="867"/>
      <c r="J861" s="867"/>
      <c r="K861" s="871"/>
      <c r="L861" s="734"/>
      <c r="M861" s="867"/>
      <c r="N861" s="867"/>
    </row>
    <row r="862" spans="1:14">
      <c r="A862" s="867"/>
      <c r="B862" s="868"/>
      <c r="C862" s="867"/>
      <c r="D862" s="869"/>
      <c r="E862" s="867"/>
      <c r="F862" s="867"/>
      <c r="G862" s="870"/>
      <c r="H862" s="867"/>
      <c r="I862" s="867"/>
      <c r="J862" s="867"/>
      <c r="K862" s="871"/>
      <c r="L862" s="734"/>
      <c r="M862" s="867"/>
      <c r="N862" s="867"/>
    </row>
    <row r="863" spans="1:14">
      <c r="A863" s="867"/>
      <c r="B863" s="868"/>
      <c r="C863" s="867"/>
      <c r="D863" s="869"/>
      <c r="E863" s="867"/>
      <c r="F863" s="867"/>
      <c r="G863" s="870"/>
      <c r="H863" s="867"/>
      <c r="I863" s="867"/>
      <c r="J863" s="867"/>
      <c r="K863" s="871"/>
      <c r="L863" s="734"/>
      <c r="M863" s="867"/>
      <c r="N863" s="867"/>
    </row>
    <row r="864" spans="1:14">
      <c r="A864" s="867"/>
      <c r="B864" s="868"/>
      <c r="C864" s="867"/>
      <c r="D864" s="869"/>
      <c r="E864" s="867"/>
      <c r="F864" s="867"/>
      <c r="G864" s="870"/>
      <c r="H864" s="867"/>
      <c r="I864" s="867"/>
      <c r="J864" s="867"/>
      <c r="K864" s="871"/>
      <c r="L864" s="734"/>
      <c r="M864" s="867"/>
      <c r="N864" s="867"/>
    </row>
    <row r="865" spans="1:14">
      <c r="A865" s="867"/>
      <c r="B865" s="868"/>
      <c r="C865" s="867"/>
      <c r="D865" s="869"/>
      <c r="E865" s="867"/>
      <c r="F865" s="867"/>
      <c r="G865" s="870"/>
      <c r="H865" s="867"/>
      <c r="I865" s="867"/>
      <c r="J865" s="867"/>
      <c r="K865" s="871"/>
      <c r="L865" s="734"/>
      <c r="M865" s="867"/>
      <c r="N865" s="867"/>
    </row>
    <row r="866" spans="1:14">
      <c r="A866" s="867"/>
      <c r="B866" s="868"/>
      <c r="C866" s="867"/>
      <c r="D866" s="869"/>
      <c r="E866" s="867"/>
      <c r="F866" s="867"/>
      <c r="G866" s="870"/>
      <c r="H866" s="867"/>
      <c r="I866" s="867"/>
      <c r="J866" s="867"/>
      <c r="K866" s="871"/>
      <c r="L866" s="734"/>
      <c r="M866" s="867"/>
      <c r="N866" s="867"/>
    </row>
    <row r="867" spans="1:14">
      <c r="A867" s="867"/>
      <c r="B867" s="868"/>
      <c r="C867" s="867"/>
      <c r="D867" s="869"/>
      <c r="E867" s="867"/>
      <c r="F867" s="867"/>
      <c r="G867" s="870"/>
      <c r="H867" s="867"/>
      <c r="I867" s="867"/>
      <c r="J867" s="867"/>
      <c r="K867" s="871"/>
      <c r="L867" s="734"/>
      <c r="M867" s="867"/>
      <c r="N867" s="867"/>
    </row>
    <row r="868" spans="1:14">
      <c r="A868" s="867"/>
      <c r="B868" s="868"/>
      <c r="C868" s="867"/>
      <c r="D868" s="869"/>
      <c r="E868" s="867"/>
      <c r="F868" s="867"/>
      <c r="G868" s="870"/>
      <c r="H868" s="867"/>
      <c r="I868" s="867"/>
      <c r="J868" s="867"/>
      <c r="K868" s="871"/>
      <c r="L868" s="734"/>
      <c r="M868" s="867"/>
      <c r="N868" s="867"/>
    </row>
    <row r="869" spans="1:14">
      <c r="A869" s="867"/>
      <c r="B869" s="868"/>
      <c r="C869" s="867"/>
      <c r="D869" s="869"/>
      <c r="E869" s="867"/>
      <c r="F869" s="867"/>
      <c r="G869" s="870"/>
      <c r="H869" s="867"/>
      <c r="I869" s="867"/>
      <c r="J869" s="867"/>
      <c r="K869" s="871"/>
      <c r="L869" s="734"/>
      <c r="M869" s="867"/>
      <c r="N869" s="867"/>
    </row>
    <row r="870" spans="1:14">
      <c r="A870" s="867"/>
      <c r="B870" s="868"/>
      <c r="C870" s="867"/>
      <c r="D870" s="869"/>
      <c r="E870" s="867"/>
      <c r="F870" s="867"/>
      <c r="G870" s="870"/>
      <c r="H870" s="867"/>
      <c r="I870" s="867"/>
      <c r="J870" s="867"/>
      <c r="K870" s="871"/>
      <c r="L870" s="734"/>
      <c r="M870" s="867"/>
      <c r="N870" s="867"/>
    </row>
    <row r="871" spans="1:14">
      <c r="A871" s="867"/>
      <c r="B871" s="868"/>
      <c r="C871" s="867"/>
      <c r="D871" s="869"/>
      <c r="E871" s="867"/>
      <c r="F871" s="867"/>
      <c r="G871" s="870"/>
      <c r="H871" s="867"/>
      <c r="I871" s="867"/>
      <c r="J871" s="867"/>
      <c r="K871" s="871"/>
      <c r="L871" s="734"/>
      <c r="M871" s="867"/>
      <c r="N871" s="867"/>
    </row>
    <row r="872" spans="1:14">
      <c r="A872" s="867"/>
      <c r="B872" s="868"/>
      <c r="C872" s="867"/>
      <c r="D872" s="869"/>
      <c r="E872" s="867"/>
      <c r="F872" s="867"/>
      <c r="G872" s="870"/>
      <c r="H872" s="867"/>
      <c r="I872" s="867"/>
      <c r="J872" s="867"/>
      <c r="K872" s="871"/>
      <c r="L872" s="734"/>
      <c r="M872" s="867"/>
      <c r="N872" s="867"/>
    </row>
    <row r="873" spans="1:14">
      <c r="A873" s="867"/>
      <c r="B873" s="868"/>
      <c r="C873" s="867"/>
      <c r="D873" s="869"/>
      <c r="E873" s="867"/>
      <c r="F873" s="867"/>
      <c r="G873" s="870"/>
      <c r="H873" s="867"/>
      <c r="I873" s="867"/>
      <c r="J873" s="867"/>
      <c r="K873" s="871"/>
      <c r="L873" s="734"/>
      <c r="M873" s="867"/>
      <c r="N873" s="867"/>
    </row>
    <row r="874" spans="1:14">
      <c r="A874" s="867"/>
      <c r="B874" s="868"/>
      <c r="C874" s="867"/>
      <c r="D874" s="869"/>
      <c r="E874" s="867"/>
      <c r="F874" s="867"/>
      <c r="G874" s="870"/>
      <c r="H874" s="867"/>
      <c r="I874" s="867"/>
      <c r="J874" s="867"/>
      <c r="K874" s="871"/>
      <c r="L874" s="734"/>
      <c r="M874" s="867"/>
      <c r="N874" s="867"/>
    </row>
    <row r="875" spans="1:14">
      <c r="A875" s="867"/>
      <c r="B875" s="868"/>
      <c r="C875" s="867"/>
      <c r="D875" s="869"/>
      <c r="E875" s="867"/>
      <c r="F875" s="867"/>
      <c r="G875" s="870"/>
      <c r="H875" s="867"/>
      <c r="I875" s="867"/>
      <c r="J875" s="867"/>
      <c r="K875" s="871"/>
      <c r="L875" s="734"/>
      <c r="M875" s="867"/>
      <c r="N875" s="867"/>
    </row>
    <row r="876" spans="1:14">
      <c r="A876" s="867"/>
      <c r="B876" s="868"/>
      <c r="C876" s="867"/>
      <c r="D876" s="869"/>
      <c r="E876" s="867"/>
      <c r="F876" s="867"/>
      <c r="G876" s="870"/>
      <c r="H876" s="867"/>
      <c r="I876" s="867"/>
      <c r="J876" s="867"/>
      <c r="K876" s="871"/>
      <c r="L876" s="734"/>
      <c r="M876" s="867"/>
      <c r="N876" s="867"/>
    </row>
    <row r="877" spans="1:14">
      <c r="A877" s="867"/>
      <c r="B877" s="868"/>
      <c r="C877" s="867"/>
      <c r="D877" s="869"/>
      <c r="E877" s="867"/>
      <c r="F877" s="867"/>
      <c r="G877" s="870"/>
      <c r="H877" s="867"/>
      <c r="I877" s="867"/>
      <c r="J877" s="867"/>
      <c r="K877" s="871"/>
      <c r="L877" s="734"/>
      <c r="M877" s="867"/>
      <c r="N877" s="867"/>
    </row>
    <row r="878" spans="1:14">
      <c r="A878" s="867"/>
      <c r="B878" s="868"/>
      <c r="C878" s="867"/>
      <c r="D878" s="869"/>
      <c r="E878" s="867"/>
      <c r="F878" s="867"/>
      <c r="G878" s="870"/>
      <c r="H878" s="867"/>
      <c r="I878" s="867"/>
      <c r="J878" s="867"/>
      <c r="K878" s="871"/>
      <c r="L878" s="734"/>
      <c r="M878" s="867"/>
      <c r="N878" s="867"/>
    </row>
    <row r="879" spans="1:14">
      <c r="A879" s="867"/>
      <c r="B879" s="868"/>
      <c r="C879" s="867"/>
      <c r="D879" s="869"/>
      <c r="E879" s="867"/>
      <c r="F879" s="867"/>
      <c r="G879" s="870"/>
      <c r="H879" s="867"/>
      <c r="I879" s="867"/>
      <c r="J879" s="867"/>
      <c r="K879" s="871"/>
      <c r="L879" s="734"/>
      <c r="M879" s="867"/>
      <c r="N879" s="867"/>
    </row>
    <row r="880" spans="1:14">
      <c r="A880" s="867"/>
      <c r="B880" s="868"/>
      <c r="C880" s="867"/>
      <c r="D880" s="869"/>
      <c r="E880" s="867"/>
      <c r="F880" s="867"/>
      <c r="G880" s="870"/>
      <c r="H880" s="867"/>
      <c r="I880" s="867"/>
      <c r="J880" s="867"/>
      <c r="K880" s="871"/>
      <c r="L880" s="734"/>
      <c r="M880" s="867"/>
      <c r="N880" s="867"/>
    </row>
    <row r="881" spans="1:14">
      <c r="A881" s="867"/>
      <c r="B881" s="868"/>
      <c r="C881" s="867"/>
      <c r="D881" s="869"/>
      <c r="E881" s="867"/>
      <c r="F881" s="867"/>
      <c r="G881" s="870"/>
      <c r="H881" s="867"/>
      <c r="I881" s="867"/>
      <c r="J881" s="867"/>
      <c r="K881" s="871"/>
      <c r="L881" s="734"/>
      <c r="M881" s="867"/>
      <c r="N881" s="867"/>
    </row>
    <row r="882" spans="1:14">
      <c r="A882" s="867"/>
      <c r="B882" s="868"/>
      <c r="C882" s="867"/>
      <c r="D882" s="869"/>
      <c r="E882" s="867"/>
      <c r="F882" s="867"/>
      <c r="G882" s="870"/>
      <c r="H882" s="867"/>
      <c r="I882" s="867"/>
      <c r="J882" s="867"/>
      <c r="K882" s="871"/>
      <c r="L882" s="734"/>
      <c r="M882" s="867"/>
      <c r="N882" s="867"/>
    </row>
    <row r="883" spans="1:14">
      <c r="A883" s="867"/>
      <c r="B883" s="868"/>
      <c r="C883" s="867"/>
      <c r="D883" s="869"/>
      <c r="E883" s="867"/>
      <c r="F883" s="867"/>
      <c r="G883" s="870"/>
      <c r="H883" s="867"/>
      <c r="I883" s="867"/>
      <c r="J883" s="867"/>
      <c r="K883" s="871"/>
      <c r="L883" s="734"/>
      <c r="M883" s="867"/>
      <c r="N883" s="867"/>
    </row>
    <row r="884" spans="1:14">
      <c r="A884" s="867"/>
      <c r="B884" s="868"/>
      <c r="C884" s="867"/>
      <c r="D884" s="869"/>
      <c r="E884" s="867"/>
      <c r="F884" s="867"/>
      <c r="G884" s="870"/>
      <c r="H884" s="867"/>
      <c r="I884" s="867"/>
      <c r="J884" s="867"/>
      <c r="K884" s="871"/>
      <c r="L884" s="734"/>
      <c r="M884" s="867"/>
      <c r="N884" s="867"/>
    </row>
    <row r="885" spans="1:14">
      <c r="A885" s="867"/>
      <c r="B885" s="868"/>
      <c r="C885" s="867"/>
      <c r="D885" s="869"/>
      <c r="E885" s="867"/>
      <c r="F885" s="867"/>
      <c r="G885" s="870"/>
      <c r="H885" s="867"/>
      <c r="I885" s="867"/>
      <c r="J885" s="867"/>
      <c r="K885" s="871"/>
      <c r="L885" s="734"/>
      <c r="M885" s="867"/>
      <c r="N885" s="867"/>
    </row>
    <row r="886" spans="1:14">
      <c r="A886" s="867"/>
      <c r="B886" s="868"/>
      <c r="C886" s="867"/>
      <c r="D886" s="869"/>
      <c r="E886" s="867"/>
      <c r="F886" s="867"/>
      <c r="G886" s="870"/>
      <c r="H886" s="867"/>
      <c r="I886" s="867"/>
      <c r="J886" s="867"/>
      <c r="K886" s="871"/>
      <c r="L886" s="734"/>
      <c r="M886" s="867"/>
      <c r="N886" s="867"/>
    </row>
    <row r="887" spans="1:14">
      <c r="A887" s="867"/>
      <c r="B887" s="868"/>
      <c r="C887" s="867"/>
      <c r="D887" s="869"/>
      <c r="E887" s="867"/>
      <c r="F887" s="867"/>
      <c r="G887" s="870"/>
      <c r="H887" s="867"/>
      <c r="I887" s="867"/>
      <c r="J887" s="867"/>
      <c r="K887" s="871"/>
      <c r="L887" s="734"/>
      <c r="M887" s="867"/>
      <c r="N887" s="867"/>
    </row>
    <row r="888" spans="1:14">
      <c r="A888" s="867"/>
      <c r="B888" s="868"/>
      <c r="C888" s="867"/>
      <c r="D888" s="869"/>
      <c r="E888" s="867"/>
      <c r="F888" s="867"/>
      <c r="G888" s="870"/>
      <c r="H888" s="867"/>
      <c r="I888" s="867"/>
      <c r="J888" s="867"/>
      <c r="K888" s="871"/>
      <c r="L888" s="734"/>
      <c r="M888" s="867"/>
      <c r="N888" s="867"/>
    </row>
    <row r="889" spans="1:14">
      <c r="A889" s="867"/>
      <c r="B889" s="868"/>
      <c r="C889" s="867"/>
      <c r="D889" s="869"/>
      <c r="E889" s="867"/>
      <c r="F889" s="867"/>
      <c r="G889" s="870"/>
      <c r="H889" s="867"/>
      <c r="I889" s="867"/>
      <c r="J889" s="867"/>
      <c r="K889" s="871"/>
      <c r="L889" s="734"/>
      <c r="M889" s="867"/>
      <c r="N889" s="867"/>
    </row>
    <row r="890" spans="1:14">
      <c r="A890" s="867"/>
      <c r="B890" s="868"/>
      <c r="C890" s="867"/>
      <c r="D890" s="869"/>
      <c r="E890" s="867"/>
      <c r="F890" s="867"/>
      <c r="G890" s="870"/>
      <c r="H890" s="867"/>
      <c r="I890" s="867"/>
      <c r="J890" s="867"/>
      <c r="K890" s="871"/>
      <c r="L890" s="734"/>
      <c r="M890" s="867"/>
      <c r="N890" s="867"/>
    </row>
    <row r="891" spans="1:14">
      <c r="A891" s="867"/>
      <c r="B891" s="868"/>
      <c r="C891" s="867"/>
      <c r="D891" s="869"/>
      <c r="E891" s="867"/>
      <c r="F891" s="867"/>
      <c r="G891" s="870"/>
      <c r="H891" s="867"/>
      <c r="I891" s="867"/>
      <c r="J891" s="867"/>
      <c r="K891" s="871"/>
      <c r="L891" s="734"/>
      <c r="M891" s="867"/>
      <c r="N891" s="867"/>
    </row>
    <row r="892" spans="1:14">
      <c r="A892" s="867"/>
      <c r="B892" s="868"/>
      <c r="C892" s="867"/>
      <c r="D892" s="869"/>
      <c r="E892" s="867"/>
      <c r="F892" s="867"/>
      <c r="G892" s="870"/>
      <c r="H892" s="867"/>
      <c r="I892" s="867"/>
      <c r="J892" s="867"/>
      <c r="K892" s="871"/>
      <c r="L892" s="734"/>
      <c r="M892" s="867"/>
      <c r="N892" s="867"/>
    </row>
    <row r="893" spans="1:14">
      <c r="A893" s="867"/>
      <c r="B893" s="868"/>
      <c r="C893" s="867"/>
      <c r="D893" s="869"/>
      <c r="E893" s="867"/>
      <c r="F893" s="867"/>
      <c r="G893" s="870"/>
      <c r="H893" s="867"/>
      <c r="I893" s="867"/>
      <c r="J893" s="867"/>
      <c r="K893" s="871"/>
      <c r="L893" s="734"/>
      <c r="M893" s="867"/>
      <c r="N893" s="867"/>
    </row>
    <row r="894" spans="1:14">
      <c r="A894" s="867"/>
      <c r="B894" s="868"/>
      <c r="C894" s="867"/>
      <c r="D894" s="869"/>
      <c r="E894" s="867"/>
      <c r="F894" s="867"/>
      <c r="G894" s="870"/>
      <c r="H894" s="867"/>
      <c r="I894" s="867"/>
      <c r="J894" s="867"/>
      <c r="K894" s="871"/>
      <c r="L894" s="734"/>
      <c r="M894" s="867"/>
      <c r="N894" s="867"/>
    </row>
    <row r="895" spans="1:14">
      <c r="A895" s="867"/>
      <c r="B895" s="868"/>
      <c r="C895" s="867"/>
      <c r="D895" s="869"/>
      <c r="E895" s="867"/>
      <c r="F895" s="867"/>
      <c r="G895" s="870"/>
      <c r="H895" s="867"/>
      <c r="I895" s="867"/>
      <c r="J895" s="867"/>
      <c r="K895" s="871"/>
      <c r="L895" s="734"/>
      <c r="M895" s="867"/>
      <c r="N895" s="867"/>
    </row>
    <row r="896" spans="1:14">
      <c r="A896" s="867"/>
      <c r="B896" s="868"/>
      <c r="C896" s="867"/>
      <c r="D896" s="869"/>
      <c r="E896" s="867"/>
      <c r="F896" s="867"/>
      <c r="G896" s="870"/>
      <c r="H896" s="867"/>
      <c r="I896" s="867"/>
      <c r="J896" s="867"/>
      <c r="K896" s="871"/>
      <c r="L896" s="734"/>
      <c r="M896" s="867"/>
      <c r="N896" s="867"/>
    </row>
    <row r="897" spans="1:14">
      <c r="A897" s="867"/>
      <c r="B897" s="868"/>
      <c r="C897" s="867"/>
      <c r="D897" s="869"/>
      <c r="E897" s="867"/>
      <c r="F897" s="867"/>
      <c r="G897" s="870"/>
      <c r="H897" s="867"/>
      <c r="I897" s="867"/>
      <c r="J897" s="867"/>
      <c r="K897" s="871"/>
      <c r="L897" s="734"/>
      <c r="M897" s="867"/>
      <c r="N897" s="867"/>
    </row>
    <row r="898" spans="1:14">
      <c r="A898" s="867"/>
      <c r="B898" s="868"/>
      <c r="C898" s="867"/>
      <c r="D898" s="869"/>
      <c r="E898" s="867"/>
      <c r="F898" s="867"/>
      <c r="G898" s="870"/>
      <c r="H898" s="867"/>
      <c r="I898" s="867"/>
      <c r="J898" s="867"/>
      <c r="K898" s="871"/>
      <c r="L898" s="734"/>
      <c r="M898" s="867"/>
      <c r="N898" s="867"/>
    </row>
    <row r="899" spans="1:14">
      <c r="A899" s="867"/>
      <c r="B899" s="868"/>
      <c r="C899" s="867"/>
      <c r="D899" s="869"/>
      <c r="E899" s="867"/>
      <c r="F899" s="867"/>
      <c r="G899" s="870"/>
      <c r="H899" s="867"/>
      <c r="I899" s="867"/>
      <c r="J899" s="867"/>
      <c r="K899" s="871"/>
      <c r="L899" s="734"/>
      <c r="M899" s="867"/>
      <c r="N899" s="867"/>
    </row>
    <row r="900" spans="1:14">
      <c r="A900" s="867"/>
      <c r="B900" s="868"/>
      <c r="C900" s="867"/>
      <c r="D900" s="869"/>
      <c r="E900" s="867"/>
      <c r="F900" s="867"/>
      <c r="G900" s="870"/>
      <c r="H900" s="867"/>
      <c r="I900" s="867"/>
      <c r="J900" s="867"/>
      <c r="K900" s="871"/>
      <c r="L900" s="734"/>
      <c r="M900" s="867"/>
      <c r="N900" s="867"/>
    </row>
    <row r="901" spans="1:14">
      <c r="A901" s="867"/>
      <c r="B901" s="868"/>
      <c r="C901" s="867"/>
      <c r="D901" s="869"/>
      <c r="E901" s="867"/>
      <c r="F901" s="867"/>
      <c r="G901" s="870"/>
      <c r="H901" s="867"/>
      <c r="I901" s="867"/>
      <c r="J901" s="867"/>
      <c r="K901" s="871"/>
      <c r="L901" s="734"/>
      <c r="M901" s="867"/>
      <c r="N901" s="867"/>
    </row>
    <row r="902" spans="1:14">
      <c r="A902" s="867"/>
      <c r="B902" s="868"/>
      <c r="C902" s="867"/>
      <c r="D902" s="869"/>
      <c r="E902" s="867"/>
      <c r="F902" s="867"/>
      <c r="G902" s="870"/>
      <c r="H902" s="867"/>
      <c r="I902" s="867"/>
      <c r="J902" s="867"/>
      <c r="K902" s="871"/>
      <c r="L902" s="734"/>
      <c r="M902" s="867"/>
      <c r="N902" s="867"/>
    </row>
    <row r="903" spans="1:14">
      <c r="A903" s="867"/>
      <c r="B903" s="868"/>
      <c r="C903" s="867"/>
      <c r="D903" s="869"/>
      <c r="E903" s="867"/>
      <c r="F903" s="867"/>
      <c r="G903" s="870"/>
      <c r="H903" s="867"/>
      <c r="I903" s="867"/>
      <c r="J903" s="867"/>
      <c r="K903" s="871"/>
      <c r="L903" s="734"/>
      <c r="M903" s="867"/>
      <c r="N903" s="867"/>
    </row>
    <row r="904" spans="1:14">
      <c r="A904" s="867"/>
      <c r="B904" s="868"/>
      <c r="C904" s="867"/>
      <c r="D904" s="869"/>
      <c r="E904" s="867"/>
      <c r="F904" s="867"/>
      <c r="G904" s="870"/>
      <c r="H904" s="867"/>
      <c r="I904" s="867"/>
      <c r="J904" s="867"/>
      <c r="K904" s="871"/>
      <c r="L904" s="734"/>
      <c r="M904" s="867"/>
      <c r="N904" s="867"/>
    </row>
    <row r="905" spans="1:14">
      <c r="A905" s="867"/>
      <c r="B905" s="868"/>
      <c r="C905" s="867"/>
      <c r="D905" s="869"/>
      <c r="E905" s="867"/>
      <c r="F905" s="867"/>
      <c r="G905" s="870"/>
      <c r="H905" s="867"/>
      <c r="I905" s="867"/>
      <c r="J905" s="867"/>
      <c r="K905" s="871"/>
      <c r="L905" s="734"/>
      <c r="M905" s="867"/>
      <c r="N905" s="867"/>
    </row>
    <row r="906" spans="1:14">
      <c r="A906" s="867"/>
      <c r="B906" s="868"/>
      <c r="C906" s="867"/>
      <c r="D906" s="869"/>
      <c r="E906" s="867"/>
      <c r="F906" s="867"/>
      <c r="G906" s="870"/>
      <c r="H906" s="867"/>
      <c r="I906" s="867"/>
      <c r="J906" s="867"/>
      <c r="K906" s="871"/>
      <c r="L906" s="734"/>
      <c r="M906" s="867"/>
      <c r="N906" s="867"/>
    </row>
    <row r="907" spans="1:14">
      <c r="A907" s="867"/>
      <c r="B907" s="868"/>
      <c r="C907" s="867"/>
      <c r="D907" s="869"/>
      <c r="E907" s="867"/>
      <c r="F907" s="867"/>
      <c r="G907" s="870"/>
      <c r="H907" s="867"/>
      <c r="I907" s="867"/>
      <c r="J907" s="867"/>
      <c r="K907" s="871"/>
      <c r="L907" s="734"/>
      <c r="M907" s="867"/>
      <c r="N907" s="867"/>
    </row>
    <row r="908" spans="1:14">
      <c r="A908" s="867"/>
      <c r="B908" s="868"/>
      <c r="C908" s="867"/>
      <c r="D908" s="869"/>
      <c r="E908" s="867"/>
      <c r="F908" s="867"/>
      <c r="G908" s="870"/>
      <c r="H908" s="867"/>
      <c r="I908" s="867"/>
      <c r="J908" s="867"/>
      <c r="K908" s="871"/>
      <c r="L908" s="734"/>
      <c r="M908" s="867"/>
      <c r="N908" s="867"/>
    </row>
    <row r="909" spans="1:14">
      <c r="A909" s="867"/>
      <c r="B909" s="868"/>
      <c r="C909" s="867"/>
      <c r="D909" s="869"/>
      <c r="E909" s="867"/>
      <c r="F909" s="867"/>
      <c r="G909" s="870"/>
      <c r="H909" s="867"/>
      <c r="I909" s="867"/>
      <c r="J909" s="867"/>
      <c r="K909" s="871"/>
      <c r="L909" s="734"/>
      <c r="M909" s="867"/>
      <c r="N909" s="867"/>
    </row>
    <row r="910" spans="1:14">
      <c r="A910" s="867"/>
      <c r="B910" s="868"/>
      <c r="C910" s="867"/>
      <c r="D910" s="869"/>
      <c r="E910" s="867"/>
      <c r="F910" s="867"/>
      <c r="G910" s="870"/>
      <c r="H910" s="867"/>
      <c r="I910" s="867"/>
      <c r="J910" s="867"/>
      <c r="K910" s="871"/>
      <c r="L910" s="734"/>
      <c r="M910" s="867"/>
      <c r="N910" s="867"/>
    </row>
    <row r="911" spans="1:14">
      <c r="A911" s="867"/>
      <c r="B911" s="868"/>
      <c r="C911" s="867"/>
      <c r="D911" s="869"/>
      <c r="E911" s="867"/>
      <c r="F911" s="867"/>
      <c r="G911" s="870"/>
      <c r="H911" s="867"/>
      <c r="I911" s="867"/>
      <c r="J911" s="867"/>
      <c r="K911" s="871"/>
      <c r="L911" s="734"/>
      <c r="M911" s="867"/>
      <c r="N911" s="867"/>
    </row>
    <row r="912" spans="1:14">
      <c r="A912" s="867"/>
      <c r="B912" s="868"/>
      <c r="C912" s="867"/>
      <c r="D912" s="869"/>
      <c r="E912" s="867"/>
      <c r="F912" s="867"/>
      <c r="G912" s="870"/>
      <c r="H912" s="867"/>
      <c r="I912" s="867"/>
      <c r="J912" s="867"/>
      <c r="K912" s="871"/>
      <c r="L912" s="734"/>
      <c r="M912" s="867"/>
      <c r="N912" s="867"/>
    </row>
    <row r="913" spans="1:14">
      <c r="A913" s="867"/>
      <c r="B913" s="868"/>
      <c r="C913" s="867"/>
      <c r="D913" s="869"/>
      <c r="E913" s="867"/>
      <c r="F913" s="867"/>
      <c r="G913" s="870"/>
      <c r="H913" s="867"/>
      <c r="I913" s="867"/>
      <c r="J913" s="867"/>
      <c r="K913" s="871"/>
      <c r="L913" s="734"/>
      <c r="M913" s="867"/>
      <c r="N913" s="867"/>
    </row>
    <row r="914" spans="1:14">
      <c r="A914" s="867"/>
      <c r="B914" s="868"/>
      <c r="C914" s="867"/>
      <c r="D914" s="869"/>
      <c r="E914" s="867"/>
      <c r="F914" s="867"/>
      <c r="G914" s="870"/>
      <c r="H914" s="867"/>
      <c r="I914" s="867"/>
      <c r="J914" s="867"/>
      <c r="K914" s="871"/>
      <c r="L914" s="734"/>
      <c r="M914" s="867"/>
      <c r="N914" s="867"/>
    </row>
    <row r="915" spans="1:14">
      <c r="A915" s="867"/>
      <c r="B915" s="868"/>
      <c r="C915" s="867"/>
      <c r="D915" s="869"/>
      <c r="E915" s="867"/>
      <c r="F915" s="867"/>
      <c r="G915" s="870"/>
      <c r="H915" s="867"/>
      <c r="I915" s="867"/>
      <c r="J915" s="867"/>
      <c r="K915" s="871"/>
      <c r="L915" s="734"/>
      <c r="M915" s="867"/>
      <c r="N915" s="867"/>
    </row>
    <row r="916" spans="1:14">
      <c r="A916" s="867"/>
      <c r="B916" s="868"/>
      <c r="C916" s="867"/>
      <c r="D916" s="869"/>
      <c r="E916" s="867"/>
      <c r="F916" s="867"/>
      <c r="G916" s="870"/>
      <c r="H916" s="867"/>
      <c r="I916" s="867"/>
      <c r="J916" s="867"/>
      <c r="K916" s="871"/>
      <c r="L916" s="734"/>
      <c r="M916" s="867"/>
      <c r="N916" s="867"/>
    </row>
    <row r="917" spans="1:14">
      <c r="A917" s="867"/>
      <c r="B917" s="868"/>
      <c r="C917" s="867"/>
      <c r="D917" s="869"/>
      <c r="E917" s="867"/>
      <c r="F917" s="867"/>
      <c r="G917" s="870"/>
      <c r="H917" s="867"/>
      <c r="I917" s="867"/>
      <c r="J917" s="867"/>
      <c r="K917" s="871"/>
      <c r="L917" s="734"/>
      <c r="M917" s="867"/>
      <c r="N917" s="867"/>
    </row>
    <row r="918" spans="1:14">
      <c r="A918" s="867"/>
      <c r="B918" s="868"/>
      <c r="C918" s="867"/>
      <c r="D918" s="869"/>
      <c r="E918" s="867"/>
      <c r="F918" s="867"/>
      <c r="G918" s="870"/>
      <c r="H918" s="867"/>
      <c r="I918" s="867"/>
      <c r="J918" s="867"/>
      <c r="K918" s="871"/>
      <c r="L918" s="734"/>
      <c r="M918" s="867"/>
      <c r="N918" s="867"/>
    </row>
    <row r="919" spans="1:14">
      <c r="A919" s="867"/>
      <c r="B919" s="868"/>
      <c r="C919" s="867"/>
      <c r="D919" s="869"/>
      <c r="E919" s="867"/>
      <c r="F919" s="867"/>
      <c r="G919" s="870"/>
      <c r="H919" s="867"/>
      <c r="I919" s="867"/>
      <c r="J919" s="867"/>
      <c r="K919" s="871"/>
      <c r="L919" s="734"/>
      <c r="M919" s="867"/>
      <c r="N919" s="867"/>
    </row>
    <row r="920" spans="1:14">
      <c r="A920" s="867"/>
      <c r="B920" s="868"/>
      <c r="C920" s="867"/>
      <c r="D920" s="869"/>
      <c r="E920" s="867"/>
      <c r="F920" s="867"/>
      <c r="G920" s="870"/>
      <c r="H920" s="867"/>
      <c r="I920" s="867"/>
      <c r="J920" s="867"/>
      <c r="K920" s="871"/>
      <c r="L920" s="734"/>
      <c r="M920" s="867"/>
      <c r="N920" s="867"/>
    </row>
    <row r="921" spans="1:14">
      <c r="A921" s="867"/>
      <c r="B921" s="868"/>
      <c r="C921" s="867"/>
      <c r="D921" s="869"/>
      <c r="E921" s="867"/>
      <c r="F921" s="867"/>
      <c r="G921" s="870"/>
      <c r="H921" s="867"/>
      <c r="I921" s="867"/>
      <c r="J921" s="867"/>
      <c r="K921" s="871"/>
      <c r="L921" s="734"/>
      <c r="M921" s="867"/>
      <c r="N921" s="867"/>
    </row>
    <row r="922" spans="1:14">
      <c r="A922" s="867"/>
      <c r="B922" s="868"/>
      <c r="C922" s="867"/>
      <c r="D922" s="869"/>
      <c r="E922" s="867"/>
      <c r="F922" s="867"/>
      <c r="G922" s="870"/>
      <c r="H922" s="867"/>
      <c r="I922" s="867"/>
      <c r="J922" s="867"/>
      <c r="K922" s="871"/>
      <c r="L922" s="734"/>
      <c r="M922" s="867"/>
      <c r="N922" s="867"/>
    </row>
    <row r="923" spans="1:14">
      <c r="A923" s="867"/>
      <c r="B923" s="868"/>
      <c r="C923" s="867"/>
      <c r="D923" s="869"/>
      <c r="E923" s="867"/>
      <c r="F923" s="867"/>
      <c r="G923" s="870"/>
      <c r="H923" s="867"/>
      <c r="I923" s="867"/>
      <c r="J923" s="867"/>
      <c r="K923" s="871"/>
      <c r="L923" s="734"/>
      <c r="M923" s="867"/>
      <c r="N923" s="867"/>
    </row>
    <row r="924" spans="1:14">
      <c r="A924" s="867"/>
      <c r="B924" s="868"/>
      <c r="C924" s="867"/>
      <c r="D924" s="869"/>
      <c r="E924" s="867"/>
      <c r="F924" s="867"/>
      <c r="G924" s="870"/>
      <c r="H924" s="867"/>
      <c r="I924" s="867"/>
      <c r="J924" s="867"/>
      <c r="K924" s="871"/>
      <c r="L924" s="734"/>
      <c r="M924" s="867"/>
      <c r="N924" s="867"/>
    </row>
    <row r="925" spans="1:14">
      <c r="A925" s="867"/>
      <c r="B925" s="868"/>
      <c r="C925" s="867"/>
      <c r="D925" s="869"/>
      <c r="E925" s="867"/>
      <c r="F925" s="867"/>
      <c r="G925" s="870"/>
      <c r="H925" s="867"/>
      <c r="I925" s="867"/>
      <c r="J925" s="867"/>
      <c r="K925" s="871"/>
      <c r="L925" s="734"/>
      <c r="M925" s="867"/>
      <c r="N925" s="867"/>
    </row>
    <row r="926" spans="1:14">
      <c r="A926" s="867"/>
      <c r="B926" s="868"/>
      <c r="C926" s="867"/>
      <c r="D926" s="869"/>
      <c r="E926" s="867"/>
      <c r="F926" s="867"/>
      <c r="G926" s="870"/>
      <c r="H926" s="867"/>
      <c r="I926" s="867"/>
      <c r="J926" s="867"/>
      <c r="K926" s="871"/>
      <c r="L926" s="734"/>
      <c r="M926" s="867"/>
      <c r="N926" s="867"/>
    </row>
    <row r="927" spans="1:14">
      <c r="A927" s="867"/>
      <c r="B927" s="868"/>
      <c r="C927" s="867"/>
      <c r="D927" s="869"/>
      <c r="E927" s="867"/>
      <c r="F927" s="867"/>
      <c r="G927" s="870"/>
      <c r="H927" s="867"/>
      <c r="I927" s="867"/>
      <c r="J927" s="867"/>
      <c r="K927" s="871"/>
      <c r="L927" s="734"/>
      <c r="M927" s="867"/>
      <c r="N927" s="867"/>
    </row>
    <row r="928" spans="1:14">
      <c r="A928" s="867"/>
      <c r="B928" s="868"/>
      <c r="C928" s="867"/>
      <c r="D928" s="869"/>
      <c r="E928" s="867"/>
      <c r="F928" s="867"/>
      <c r="G928" s="870"/>
      <c r="H928" s="867"/>
      <c r="I928" s="867"/>
      <c r="J928" s="867"/>
      <c r="K928" s="871"/>
      <c r="L928" s="734"/>
      <c r="M928" s="867"/>
      <c r="N928" s="867"/>
    </row>
    <row r="929" spans="1:14">
      <c r="A929" s="867"/>
      <c r="B929" s="868"/>
      <c r="C929" s="867"/>
      <c r="D929" s="869"/>
      <c r="E929" s="867"/>
      <c r="F929" s="867"/>
      <c r="G929" s="870"/>
      <c r="H929" s="867"/>
      <c r="I929" s="867"/>
      <c r="J929" s="867"/>
      <c r="K929" s="871"/>
      <c r="L929" s="734"/>
      <c r="M929" s="867"/>
      <c r="N929" s="867"/>
    </row>
    <row r="930" spans="1:14">
      <c r="A930" s="867"/>
      <c r="B930" s="868"/>
      <c r="C930" s="867"/>
      <c r="D930" s="869"/>
      <c r="E930" s="867"/>
      <c r="F930" s="867"/>
      <c r="G930" s="870"/>
      <c r="H930" s="867"/>
      <c r="I930" s="867"/>
      <c r="J930" s="867"/>
      <c r="K930" s="871"/>
      <c r="L930" s="734"/>
      <c r="M930" s="867"/>
      <c r="N930" s="867"/>
    </row>
    <row r="931" spans="1:14">
      <c r="A931" s="867"/>
      <c r="B931" s="868"/>
      <c r="C931" s="867"/>
      <c r="D931" s="869"/>
      <c r="E931" s="867"/>
      <c r="F931" s="867"/>
      <c r="G931" s="870"/>
      <c r="H931" s="867"/>
      <c r="I931" s="867"/>
      <c r="J931" s="867"/>
      <c r="K931" s="871"/>
      <c r="L931" s="734"/>
      <c r="M931" s="867"/>
      <c r="N931" s="867"/>
    </row>
    <row r="932" spans="1:14">
      <c r="A932" s="867"/>
      <c r="B932" s="868"/>
      <c r="C932" s="867"/>
      <c r="D932" s="869"/>
      <c r="E932" s="867"/>
      <c r="F932" s="867"/>
      <c r="G932" s="870"/>
      <c r="H932" s="867"/>
      <c r="I932" s="867"/>
      <c r="J932" s="867"/>
      <c r="K932" s="871"/>
      <c r="L932" s="734"/>
      <c r="M932" s="867"/>
      <c r="N932" s="867"/>
    </row>
    <row r="933" spans="1:14">
      <c r="A933" s="867"/>
      <c r="B933" s="868"/>
      <c r="C933" s="867"/>
      <c r="D933" s="869"/>
      <c r="E933" s="867"/>
      <c r="F933" s="867"/>
      <c r="G933" s="870"/>
      <c r="H933" s="867"/>
      <c r="I933" s="867"/>
      <c r="J933" s="867"/>
      <c r="K933" s="871"/>
      <c r="L933" s="734"/>
      <c r="M933" s="867"/>
      <c r="N933" s="867"/>
    </row>
    <row r="934" spans="1:14">
      <c r="A934" s="867"/>
      <c r="B934" s="868"/>
      <c r="C934" s="867"/>
      <c r="D934" s="869"/>
      <c r="E934" s="867"/>
      <c r="F934" s="867"/>
      <c r="G934" s="870"/>
      <c r="H934" s="867"/>
      <c r="I934" s="867"/>
      <c r="J934" s="867"/>
      <c r="K934" s="871"/>
      <c r="L934" s="734"/>
      <c r="M934" s="867"/>
      <c r="N934" s="867"/>
    </row>
    <row r="935" spans="1:14">
      <c r="A935" s="867"/>
      <c r="B935" s="868"/>
      <c r="C935" s="867"/>
      <c r="D935" s="869"/>
      <c r="E935" s="867"/>
      <c r="F935" s="867"/>
      <c r="G935" s="870"/>
      <c r="H935" s="867"/>
      <c r="I935" s="867"/>
      <c r="J935" s="867"/>
      <c r="K935" s="871"/>
      <c r="L935" s="734"/>
      <c r="M935" s="867"/>
      <c r="N935" s="867"/>
    </row>
    <row r="936" spans="1:14">
      <c r="A936" s="867"/>
      <c r="B936" s="868"/>
      <c r="C936" s="867"/>
      <c r="D936" s="869"/>
      <c r="E936" s="867"/>
      <c r="F936" s="867"/>
      <c r="G936" s="870"/>
      <c r="H936" s="867"/>
      <c r="I936" s="867"/>
      <c r="J936" s="867"/>
      <c r="K936" s="871"/>
      <c r="L936" s="734"/>
      <c r="M936" s="867"/>
      <c r="N936" s="867"/>
    </row>
    <row r="937" spans="1:14">
      <c r="A937" s="867"/>
      <c r="B937" s="868"/>
      <c r="C937" s="867"/>
      <c r="D937" s="869"/>
      <c r="E937" s="867"/>
      <c r="F937" s="867"/>
      <c r="G937" s="870"/>
      <c r="H937" s="867"/>
      <c r="I937" s="867"/>
      <c r="J937" s="867"/>
      <c r="K937" s="871"/>
      <c r="L937" s="734"/>
      <c r="M937" s="867"/>
      <c r="N937" s="867"/>
    </row>
    <row r="938" spans="1:14">
      <c r="A938" s="867"/>
      <c r="B938" s="868"/>
      <c r="C938" s="867"/>
      <c r="D938" s="869"/>
      <c r="E938" s="867"/>
      <c r="F938" s="867"/>
      <c r="G938" s="870"/>
      <c r="H938" s="867"/>
      <c r="I938" s="867"/>
      <c r="J938" s="867"/>
      <c r="K938" s="871"/>
      <c r="L938" s="734"/>
      <c r="M938" s="867"/>
      <c r="N938" s="867"/>
    </row>
    <row r="939" spans="1:14">
      <c r="A939" s="867"/>
      <c r="B939" s="868"/>
      <c r="C939" s="867"/>
      <c r="D939" s="869"/>
      <c r="E939" s="867"/>
      <c r="F939" s="867"/>
      <c r="G939" s="870"/>
      <c r="H939" s="867"/>
      <c r="I939" s="867"/>
      <c r="J939" s="867"/>
      <c r="K939" s="871"/>
      <c r="L939" s="734"/>
      <c r="M939" s="867"/>
      <c r="N939" s="867"/>
    </row>
    <row r="940" spans="1:14">
      <c r="A940" s="867"/>
      <c r="B940" s="868"/>
      <c r="C940" s="867"/>
      <c r="D940" s="869"/>
      <c r="E940" s="867"/>
      <c r="F940" s="867"/>
      <c r="G940" s="870"/>
      <c r="H940" s="867"/>
      <c r="I940" s="867"/>
      <c r="J940" s="867"/>
      <c r="K940" s="871"/>
      <c r="L940" s="734"/>
      <c r="M940" s="867"/>
      <c r="N940" s="867"/>
    </row>
    <row r="941" spans="1:14">
      <c r="A941" s="867"/>
      <c r="B941" s="868"/>
      <c r="C941" s="867"/>
      <c r="D941" s="869"/>
      <c r="E941" s="867"/>
      <c r="F941" s="867"/>
      <c r="G941" s="870"/>
      <c r="H941" s="867"/>
      <c r="I941" s="867"/>
      <c r="J941" s="867"/>
      <c r="K941" s="871"/>
      <c r="L941" s="734"/>
      <c r="M941" s="867"/>
      <c r="N941" s="867"/>
    </row>
    <row r="942" spans="1:14">
      <c r="A942" s="867"/>
      <c r="B942" s="868"/>
      <c r="C942" s="867"/>
      <c r="D942" s="869"/>
      <c r="E942" s="867"/>
      <c r="F942" s="867"/>
      <c r="G942" s="870"/>
      <c r="H942" s="867"/>
      <c r="I942" s="867"/>
      <c r="J942" s="867"/>
      <c r="K942" s="871"/>
      <c r="L942" s="734"/>
      <c r="M942" s="867"/>
      <c r="N942" s="867"/>
    </row>
    <row r="943" spans="1:14">
      <c r="A943" s="867"/>
      <c r="B943" s="868"/>
      <c r="C943" s="867"/>
      <c r="D943" s="869"/>
      <c r="E943" s="867"/>
      <c r="F943" s="867"/>
      <c r="G943" s="870"/>
      <c r="H943" s="867"/>
      <c r="I943" s="867"/>
      <c r="J943" s="867"/>
      <c r="K943" s="871"/>
      <c r="L943" s="734"/>
      <c r="M943" s="867"/>
      <c r="N943" s="867"/>
    </row>
    <row r="944" spans="1:14">
      <c r="A944" s="867"/>
      <c r="B944" s="868"/>
      <c r="C944" s="867"/>
      <c r="D944" s="869"/>
      <c r="E944" s="867"/>
      <c r="F944" s="867"/>
      <c r="G944" s="870"/>
      <c r="H944" s="867"/>
      <c r="I944" s="867"/>
      <c r="J944" s="867"/>
      <c r="K944" s="871"/>
      <c r="L944" s="734"/>
      <c r="M944" s="867"/>
      <c r="N944" s="867"/>
    </row>
    <row r="945" spans="1:14">
      <c r="A945" s="867"/>
      <c r="B945" s="868"/>
      <c r="C945" s="867"/>
      <c r="D945" s="869"/>
      <c r="E945" s="867"/>
      <c r="F945" s="867"/>
      <c r="G945" s="870"/>
      <c r="H945" s="867"/>
      <c r="I945" s="867"/>
      <c r="J945" s="867"/>
      <c r="K945" s="871"/>
      <c r="L945" s="734"/>
      <c r="M945" s="867"/>
      <c r="N945" s="867"/>
    </row>
    <row r="946" spans="1:14">
      <c r="A946" s="867"/>
      <c r="B946" s="868"/>
      <c r="C946" s="867"/>
      <c r="D946" s="869"/>
      <c r="E946" s="867"/>
      <c r="F946" s="867"/>
      <c r="G946" s="870"/>
      <c r="H946" s="867"/>
      <c r="I946" s="867"/>
      <c r="J946" s="867"/>
      <c r="K946" s="871"/>
      <c r="L946" s="734"/>
      <c r="M946" s="867"/>
      <c r="N946" s="867"/>
    </row>
    <row r="947" spans="1:14">
      <c r="A947" s="867"/>
      <c r="B947" s="868"/>
      <c r="C947" s="867"/>
      <c r="D947" s="869"/>
      <c r="E947" s="867"/>
      <c r="F947" s="867"/>
      <c r="G947" s="870"/>
      <c r="H947" s="867"/>
      <c r="I947" s="867"/>
      <c r="J947" s="867"/>
      <c r="K947" s="871"/>
      <c r="L947" s="734"/>
      <c r="M947" s="867"/>
      <c r="N947" s="867"/>
    </row>
    <row r="948" spans="1:14">
      <c r="A948" s="867"/>
      <c r="B948" s="868"/>
      <c r="C948" s="867"/>
      <c r="D948" s="869"/>
      <c r="E948" s="867"/>
      <c r="F948" s="867"/>
      <c r="G948" s="870"/>
      <c r="H948" s="867"/>
      <c r="I948" s="867"/>
      <c r="J948" s="867"/>
      <c r="K948" s="871"/>
      <c r="L948" s="734"/>
      <c r="M948" s="867"/>
      <c r="N948" s="867"/>
    </row>
    <row r="949" spans="1:14">
      <c r="A949" s="867"/>
      <c r="B949" s="868"/>
      <c r="C949" s="867"/>
      <c r="D949" s="869"/>
      <c r="E949" s="867"/>
      <c r="F949" s="867"/>
      <c r="G949" s="870"/>
      <c r="H949" s="867"/>
      <c r="I949" s="867"/>
      <c r="J949" s="867"/>
      <c r="K949" s="871"/>
      <c r="L949" s="734"/>
      <c r="M949" s="867"/>
      <c r="N949" s="867"/>
    </row>
    <row r="950" spans="1:14">
      <c r="A950" s="867"/>
      <c r="B950" s="868"/>
      <c r="C950" s="867"/>
      <c r="D950" s="869"/>
      <c r="E950" s="867"/>
      <c r="F950" s="867"/>
      <c r="G950" s="870"/>
      <c r="H950" s="867"/>
      <c r="I950" s="867"/>
      <c r="J950" s="867"/>
      <c r="K950" s="871"/>
      <c r="L950" s="734"/>
      <c r="M950" s="867"/>
      <c r="N950" s="867"/>
    </row>
    <row r="951" spans="1:14">
      <c r="A951" s="867"/>
      <c r="B951" s="868"/>
      <c r="C951" s="867"/>
      <c r="D951" s="869"/>
      <c r="E951" s="867"/>
      <c r="F951" s="867"/>
      <c r="G951" s="870"/>
      <c r="H951" s="867"/>
      <c r="I951" s="867"/>
      <c r="J951" s="867"/>
      <c r="K951" s="871"/>
      <c r="L951" s="734"/>
      <c r="M951" s="867"/>
      <c r="N951" s="867"/>
    </row>
    <row r="952" spans="1:14">
      <c r="A952" s="867"/>
      <c r="B952" s="868"/>
      <c r="C952" s="867"/>
      <c r="D952" s="869"/>
      <c r="E952" s="867"/>
      <c r="F952" s="867"/>
      <c r="G952" s="870"/>
      <c r="H952" s="867"/>
      <c r="I952" s="867"/>
      <c r="J952" s="867"/>
      <c r="K952" s="871"/>
      <c r="L952" s="734"/>
      <c r="M952" s="867"/>
      <c r="N952" s="867"/>
    </row>
    <row r="953" spans="1:14">
      <c r="A953" s="867"/>
      <c r="B953" s="868"/>
      <c r="C953" s="867"/>
      <c r="D953" s="869"/>
      <c r="E953" s="867"/>
      <c r="F953" s="867"/>
      <c r="G953" s="870"/>
      <c r="H953" s="867"/>
      <c r="I953" s="867"/>
      <c r="J953" s="867"/>
      <c r="K953" s="871"/>
      <c r="L953" s="734"/>
      <c r="M953" s="867"/>
      <c r="N953" s="867"/>
    </row>
    <row r="954" spans="1:14">
      <c r="A954" s="867"/>
      <c r="B954" s="868"/>
      <c r="C954" s="867"/>
      <c r="D954" s="869"/>
      <c r="E954" s="867"/>
      <c r="F954" s="867"/>
      <c r="G954" s="870"/>
      <c r="H954" s="867"/>
      <c r="I954" s="867"/>
      <c r="J954" s="867"/>
      <c r="K954" s="871"/>
      <c r="L954" s="734"/>
      <c r="M954" s="867"/>
      <c r="N954" s="867"/>
    </row>
    <row r="955" spans="1:14">
      <c r="A955" s="867"/>
      <c r="B955" s="868"/>
      <c r="C955" s="867"/>
      <c r="D955" s="869"/>
      <c r="E955" s="867"/>
      <c r="F955" s="867"/>
      <c r="G955" s="870"/>
      <c r="H955" s="867"/>
      <c r="I955" s="867"/>
      <c r="J955" s="867"/>
      <c r="K955" s="871"/>
      <c r="L955" s="734"/>
      <c r="M955" s="867"/>
      <c r="N955" s="867"/>
    </row>
    <row r="956" spans="1:14">
      <c r="A956" s="867"/>
      <c r="B956" s="868"/>
      <c r="C956" s="867"/>
      <c r="D956" s="869"/>
      <c r="E956" s="867"/>
      <c r="F956" s="867"/>
      <c r="G956" s="870"/>
      <c r="H956" s="867"/>
      <c r="I956" s="867"/>
      <c r="J956" s="867"/>
      <c r="K956" s="871"/>
      <c r="L956" s="734"/>
      <c r="M956" s="867"/>
      <c r="N956" s="867"/>
    </row>
    <row r="957" spans="1:14">
      <c r="A957" s="867"/>
      <c r="B957" s="868"/>
      <c r="C957" s="867"/>
      <c r="D957" s="869"/>
      <c r="E957" s="867"/>
      <c r="F957" s="867"/>
      <c r="G957" s="870"/>
      <c r="H957" s="867"/>
      <c r="I957" s="867"/>
      <c r="J957" s="867"/>
      <c r="K957" s="871"/>
      <c r="L957" s="734"/>
      <c r="M957" s="867"/>
      <c r="N957" s="867"/>
    </row>
    <row r="958" spans="1:14">
      <c r="A958" s="867"/>
      <c r="B958" s="868"/>
      <c r="C958" s="867"/>
      <c r="D958" s="869"/>
      <c r="E958" s="867"/>
      <c r="F958" s="867"/>
      <c r="G958" s="870"/>
      <c r="H958" s="867"/>
      <c r="I958" s="867"/>
      <c r="J958" s="867"/>
      <c r="K958" s="871"/>
      <c r="L958" s="734"/>
      <c r="M958" s="867"/>
      <c r="N958" s="867"/>
    </row>
    <row r="959" spans="1:14">
      <c r="A959" s="867"/>
      <c r="B959" s="868"/>
      <c r="C959" s="867"/>
      <c r="D959" s="869"/>
      <c r="E959" s="867"/>
      <c r="F959" s="867"/>
      <c r="G959" s="870"/>
      <c r="H959" s="867"/>
      <c r="I959" s="867"/>
      <c r="J959" s="867"/>
      <c r="K959" s="871"/>
      <c r="L959" s="734"/>
      <c r="M959" s="867"/>
      <c r="N959" s="867"/>
    </row>
    <row r="960" spans="1:14">
      <c r="A960" s="867"/>
      <c r="B960" s="868"/>
      <c r="C960" s="867"/>
      <c r="D960" s="869"/>
      <c r="E960" s="867"/>
      <c r="F960" s="867"/>
      <c r="G960" s="870"/>
      <c r="H960" s="867"/>
      <c r="I960" s="867"/>
      <c r="J960" s="867"/>
      <c r="K960" s="871"/>
      <c r="L960" s="734"/>
      <c r="M960" s="867"/>
      <c r="N960" s="867"/>
    </row>
    <row r="961" spans="1:14">
      <c r="A961" s="867"/>
      <c r="B961" s="868"/>
      <c r="C961" s="867"/>
      <c r="D961" s="869"/>
      <c r="E961" s="867"/>
      <c r="F961" s="867"/>
      <c r="G961" s="870"/>
      <c r="H961" s="867"/>
      <c r="I961" s="867"/>
      <c r="J961" s="867"/>
      <c r="K961" s="871"/>
      <c r="L961" s="734"/>
      <c r="M961" s="867"/>
      <c r="N961" s="867"/>
    </row>
    <row r="962" spans="1:14">
      <c r="A962" s="867"/>
      <c r="B962" s="868"/>
      <c r="C962" s="867"/>
      <c r="D962" s="869"/>
      <c r="E962" s="867"/>
      <c r="F962" s="867"/>
      <c r="G962" s="870"/>
      <c r="H962" s="867"/>
      <c r="I962" s="867"/>
      <c r="J962" s="867"/>
      <c r="K962" s="871"/>
      <c r="L962" s="734"/>
      <c r="M962" s="867"/>
      <c r="N962" s="867"/>
    </row>
    <row r="963" spans="1:14">
      <c r="A963" s="867"/>
      <c r="B963" s="868"/>
      <c r="C963" s="867"/>
      <c r="D963" s="869"/>
      <c r="E963" s="867"/>
      <c r="F963" s="867"/>
      <c r="G963" s="870"/>
      <c r="H963" s="867"/>
      <c r="I963" s="867"/>
      <c r="J963" s="867"/>
      <c r="K963" s="871"/>
      <c r="L963" s="734"/>
      <c r="M963" s="867"/>
      <c r="N963" s="867"/>
    </row>
    <row r="964" spans="1:14">
      <c r="A964" s="867"/>
      <c r="B964" s="868"/>
      <c r="C964" s="867"/>
      <c r="D964" s="869"/>
      <c r="E964" s="867"/>
      <c r="F964" s="867"/>
      <c r="G964" s="870"/>
      <c r="H964" s="867"/>
      <c r="I964" s="867"/>
      <c r="J964" s="867"/>
      <c r="K964" s="871"/>
      <c r="L964" s="734"/>
      <c r="M964" s="867"/>
      <c r="N964" s="867"/>
    </row>
    <row r="965" spans="1:14">
      <c r="A965" s="867"/>
      <c r="B965" s="868"/>
      <c r="C965" s="867"/>
      <c r="D965" s="869"/>
      <c r="E965" s="867"/>
      <c r="F965" s="867"/>
      <c r="G965" s="870"/>
      <c r="H965" s="867"/>
      <c r="I965" s="867"/>
      <c r="J965" s="867"/>
      <c r="K965" s="871"/>
      <c r="L965" s="734"/>
      <c r="M965" s="867"/>
      <c r="N965" s="867"/>
    </row>
    <row r="966" spans="1:14">
      <c r="A966" s="867"/>
      <c r="B966" s="868"/>
      <c r="C966" s="867"/>
      <c r="D966" s="869"/>
      <c r="E966" s="867"/>
      <c r="F966" s="867"/>
      <c r="G966" s="870"/>
      <c r="H966" s="867"/>
      <c r="I966" s="867"/>
      <c r="J966" s="867"/>
      <c r="K966" s="871"/>
      <c r="L966" s="734"/>
      <c r="M966" s="867"/>
      <c r="N966" s="867"/>
    </row>
    <row r="967" spans="1:14">
      <c r="A967" s="867"/>
      <c r="B967" s="868"/>
      <c r="C967" s="867"/>
      <c r="D967" s="869"/>
      <c r="E967" s="867"/>
      <c r="F967" s="867"/>
      <c r="G967" s="870"/>
      <c r="H967" s="867"/>
      <c r="I967" s="867"/>
      <c r="J967" s="867"/>
      <c r="K967" s="871"/>
      <c r="L967" s="734"/>
      <c r="M967" s="867"/>
      <c r="N967" s="867"/>
    </row>
    <row r="968" spans="1:14">
      <c r="A968" s="867"/>
      <c r="B968" s="868"/>
      <c r="C968" s="867"/>
      <c r="D968" s="869"/>
      <c r="E968" s="867"/>
      <c r="F968" s="867"/>
      <c r="G968" s="870"/>
      <c r="H968" s="867"/>
      <c r="I968" s="867"/>
      <c r="J968" s="867"/>
      <c r="K968" s="871"/>
      <c r="L968" s="734"/>
      <c r="M968" s="867"/>
      <c r="N968" s="867"/>
    </row>
    <row r="969" spans="1:14">
      <c r="A969" s="867"/>
      <c r="B969" s="868"/>
      <c r="C969" s="867"/>
      <c r="D969" s="869"/>
      <c r="E969" s="867"/>
      <c r="F969" s="867"/>
      <c r="G969" s="870"/>
      <c r="H969" s="867"/>
      <c r="I969" s="867"/>
      <c r="J969" s="867"/>
      <c r="K969" s="871"/>
      <c r="L969" s="734"/>
      <c r="M969" s="867"/>
      <c r="N969" s="867"/>
    </row>
    <row r="970" spans="1:14">
      <c r="A970" s="867"/>
      <c r="B970" s="868"/>
      <c r="C970" s="867"/>
      <c r="D970" s="869"/>
      <c r="E970" s="867"/>
      <c r="F970" s="867"/>
      <c r="G970" s="870"/>
      <c r="H970" s="867"/>
      <c r="I970" s="867"/>
      <c r="J970" s="867"/>
      <c r="K970" s="871"/>
      <c r="L970" s="734"/>
      <c r="M970" s="867"/>
      <c r="N970" s="867"/>
    </row>
    <row r="971" spans="1:14">
      <c r="A971" s="867"/>
      <c r="B971" s="868"/>
      <c r="C971" s="867"/>
      <c r="D971" s="869"/>
      <c r="E971" s="867"/>
      <c r="F971" s="867"/>
      <c r="G971" s="870"/>
      <c r="H971" s="867"/>
      <c r="I971" s="867"/>
      <c r="J971" s="867"/>
      <c r="K971" s="871"/>
      <c r="L971" s="734"/>
      <c r="M971" s="867"/>
      <c r="N971" s="867"/>
    </row>
    <row r="972" spans="1:14">
      <c r="A972" s="867"/>
      <c r="B972" s="868"/>
      <c r="C972" s="867"/>
      <c r="D972" s="869"/>
      <c r="E972" s="867"/>
      <c r="F972" s="867"/>
      <c r="G972" s="870"/>
      <c r="H972" s="867"/>
      <c r="I972" s="867"/>
      <c r="J972" s="867"/>
      <c r="K972" s="871"/>
      <c r="L972" s="734"/>
      <c r="M972" s="867"/>
      <c r="N972" s="867"/>
    </row>
    <row r="973" spans="1:14">
      <c r="A973" s="867"/>
      <c r="B973" s="868"/>
      <c r="C973" s="867"/>
      <c r="D973" s="869"/>
      <c r="E973" s="867"/>
      <c r="F973" s="867"/>
      <c r="G973" s="870"/>
      <c r="H973" s="867"/>
      <c r="I973" s="867"/>
      <c r="J973" s="867"/>
      <c r="K973" s="871"/>
      <c r="L973" s="734"/>
      <c r="M973" s="867"/>
      <c r="N973" s="867"/>
    </row>
    <row r="974" spans="1:14">
      <c r="A974" s="867"/>
      <c r="B974" s="868"/>
      <c r="C974" s="867"/>
      <c r="D974" s="869"/>
      <c r="E974" s="867"/>
      <c r="F974" s="867"/>
      <c r="G974" s="870"/>
      <c r="H974" s="867"/>
      <c r="I974" s="867"/>
      <c r="J974" s="867"/>
      <c r="K974" s="871"/>
      <c r="L974" s="734"/>
      <c r="M974" s="867"/>
      <c r="N974" s="867"/>
    </row>
    <row r="975" spans="1:14">
      <c r="A975" s="867"/>
      <c r="B975" s="868"/>
      <c r="C975" s="867"/>
      <c r="D975" s="869"/>
      <c r="E975" s="867"/>
      <c r="F975" s="867"/>
      <c r="G975" s="870"/>
      <c r="H975" s="867"/>
      <c r="I975" s="867"/>
      <c r="J975" s="867"/>
      <c r="K975" s="871"/>
      <c r="L975" s="734"/>
      <c r="M975" s="867"/>
      <c r="N975" s="867"/>
    </row>
    <row r="976" spans="1:14">
      <c r="A976" s="867"/>
      <c r="B976" s="868"/>
      <c r="C976" s="867"/>
      <c r="D976" s="869"/>
      <c r="E976" s="867"/>
      <c r="F976" s="867"/>
      <c r="G976" s="870"/>
      <c r="H976" s="867"/>
      <c r="I976" s="867"/>
      <c r="J976" s="867"/>
      <c r="K976" s="871"/>
      <c r="L976" s="734"/>
      <c r="M976" s="867"/>
      <c r="N976" s="867"/>
    </row>
    <row r="977" spans="1:14">
      <c r="A977" s="867"/>
      <c r="B977" s="868"/>
      <c r="C977" s="867"/>
      <c r="D977" s="869"/>
      <c r="E977" s="867"/>
      <c r="F977" s="867"/>
      <c r="G977" s="870"/>
      <c r="H977" s="867"/>
      <c r="I977" s="867"/>
      <c r="J977" s="867"/>
      <c r="K977" s="871"/>
      <c r="L977" s="734"/>
      <c r="M977" s="867"/>
      <c r="N977" s="867"/>
    </row>
    <row r="978" spans="1:14">
      <c r="A978" s="867"/>
      <c r="B978" s="868"/>
      <c r="C978" s="867"/>
      <c r="D978" s="869"/>
      <c r="E978" s="867"/>
      <c r="F978" s="867"/>
      <c r="G978" s="870"/>
      <c r="H978" s="867"/>
      <c r="I978" s="867"/>
      <c r="J978" s="867"/>
      <c r="K978" s="871"/>
      <c r="L978" s="734"/>
      <c r="M978" s="867"/>
      <c r="N978" s="867"/>
    </row>
    <row r="979" spans="1:14">
      <c r="A979" s="867"/>
      <c r="B979" s="868"/>
      <c r="C979" s="867"/>
      <c r="D979" s="869"/>
      <c r="E979" s="867"/>
      <c r="F979" s="867"/>
      <c r="G979" s="870"/>
      <c r="H979" s="867"/>
      <c r="I979" s="867"/>
      <c r="J979" s="867"/>
      <c r="K979" s="871"/>
      <c r="L979" s="734"/>
      <c r="M979" s="867"/>
      <c r="N979" s="867"/>
    </row>
    <row r="980" spans="1:14">
      <c r="A980" s="867"/>
      <c r="B980" s="868"/>
      <c r="C980" s="867"/>
      <c r="D980" s="869"/>
      <c r="E980" s="867"/>
      <c r="F980" s="867"/>
      <c r="G980" s="870"/>
      <c r="H980" s="867"/>
      <c r="I980" s="867"/>
      <c r="J980" s="867"/>
      <c r="K980" s="871"/>
      <c r="L980" s="734"/>
      <c r="M980" s="867"/>
      <c r="N980" s="867"/>
    </row>
    <row r="981" spans="1:14">
      <c r="A981" s="867"/>
      <c r="B981" s="868"/>
      <c r="C981" s="867"/>
      <c r="D981" s="869"/>
      <c r="E981" s="867"/>
      <c r="F981" s="867"/>
      <c r="G981" s="870"/>
      <c r="H981" s="867"/>
      <c r="I981" s="867"/>
      <c r="J981" s="867"/>
      <c r="K981" s="871"/>
      <c r="L981" s="734"/>
      <c r="M981" s="867"/>
      <c r="N981" s="867"/>
    </row>
    <row r="982" spans="1:14">
      <c r="A982" s="867"/>
      <c r="B982" s="868"/>
      <c r="C982" s="867"/>
      <c r="D982" s="869"/>
      <c r="E982" s="867"/>
      <c r="F982" s="867"/>
      <c r="G982" s="870"/>
      <c r="H982" s="867"/>
      <c r="I982" s="867"/>
      <c r="J982" s="867"/>
      <c r="K982" s="871"/>
      <c r="L982" s="734"/>
      <c r="M982" s="867"/>
      <c r="N982" s="867"/>
    </row>
    <row r="983" spans="1:14">
      <c r="A983" s="867"/>
      <c r="B983" s="868"/>
      <c r="C983" s="867"/>
      <c r="D983" s="869"/>
      <c r="E983" s="867"/>
      <c r="F983" s="867"/>
      <c r="G983" s="870"/>
      <c r="H983" s="867"/>
      <c r="I983" s="867"/>
      <c r="J983" s="867"/>
      <c r="K983" s="871"/>
      <c r="L983" s="734"/>
      <c r="M983" s="867"/>
      <c r="N983" s="867"/>
    </row>
    <row r="984" spans="1:14">
      <c r="A984" s="867"/>
      <c r="B984" s="868"/>
      <c r="C984" s="867"/>
      <c r="D984" s="869"/>
      <c r="E984" s="867"/>
      <c r="F984" s="867"/>
      <c r="G984" s="870"/>
      <c r="H984" s="867"/>
      <c r="I984" s="867"/>
      <c r="J984" s="867"/>
      <c r="K984" s="871"/>
      <c r="L984" s="734"/>
      <c r="M984" s="867"/>
      <c r="N984" s="867"/>
    </row>
    <row r="985" spans="1:14">
      <c r="A985" s="867"/>
      <c r="B985" s="868"/>
      <c r="C985" s="867"/>
      <c r="D985" s="869"/>
      <c r="E985" s="867"/>
      <c r="F985" s="867"/>
      <c r="G985" s="870"/>
      <c r="H985" s="867"/>
      <c r="I985" s="867"/>
      <c r="J985" s="867"/>
      <c r="K985" s="871"/>
      <c r="L985" s="734"/>
      <c r="M985" s="867"/>
      <c r="N985" s="867"/>
    </row>
    <row r="986" spans="1:14">
      <c r="A986" s="867"/>
      <c r="B986" s="868"/>
      <c r="C986" s="867"/>
      <c r="D986" s="869"/>
      <c r="E986" s="867"/>
      <c r="F986" s="867"/>
      <c r="G986" s="870"/>
      <c r="H986" s="867"/>
      <c r="I986" s="867"/>
      <c r="J986" s="867"/>
      <c r="K986" s="871"/>
      <c r="L986" s="734"/>
      <c r="M986" s="867"/>
      <c r="N986" s="867"/>
    </row>
    <row r="987" spans="1:14">
      <c r="A987" s="867"/>
      <c r="B987" s="868"/>
      <c r="C987" s="867"/>
      <c r="D987" s="869"/>
      <c r="E987" s="867"/>
      <c r="F987" s="867"/>
      <c r="G987" s="870"/>
      <c r="H987" s="867"/>
      <c r="I987" s="867"/>
      <c r="J987" s="867"/>
      <c r="K987" s="871"/>
      <c r="L987" s="734"/>
      <c r="M987" s="867"/>
      <c r="N987" s="867"/>
    </row>
    <row r="988" spans="1:14">
      <c r="A988" s="867"/>
      <c r="B988" s="868"/>
      <c r="C988" s="867"/>
      <c r="D988" s="869"/>
      <c r="E988" s="867"/>
      <c r="F988" s="867"/>
      <c r="G988" s="870"/>
      <c r="H988" s="867"/>
      <c r="I988" s="867"/>
      <c r="J988" s="867"/>
      <c r="K988" s="871"/>
      <c r="L988" s="734"/>
      <c r="M988" s="867"/>
      <c r="N988" s="867"/>
    </row>
    <row r="989" spans="1:14">
      <c r="A989" s="867"/>
      <c r="B989" s="868"/>
      <c r="C989" s="867"/>
      <c r="D989" s="869"/>
      <c r="E989" s="867"/>
      <c r="F989" s="867"/>
      <c r="G989" s="870"/>
      <c r="H989" s="867"/>
      <c r="I989" s="867"/>
      <c r="J989" s="867"/>
      <c r="K989" s="871"/>
      <c r="L989" s="734"/>
      <c r="M989" s="867"/>
      <c r="N989" s="867"/>
    </row>
    <row r="990" spans="1:14">
      <c r="A990" s="867"/>
      <c r="B990" s="868"/>
      <c r="C990" s="867"/>
      <c r="D990" s="869"/>
      <c r="E990" s="867"/>
      <c r="F990" s="867"/>
      <c r="G990" s="870"/>
      <c r="H990" s="867"/>
      <c r="I990" s="867"/>
      <c r="J990" s="867"/>
      <c r="K990" s="871"/>
      <c r="L990" s="734"/>
      <c r="M990" s="867"/>
      <c r="N990" s="867"/>
    </row>
    <row r="991" spans="1:14">
      <c r="A991" s="867"/>
      <c r="B991" s="868"/>
      <c r="C991" s="867"/>
      <c r="D991" s="869"/>
      <c r="E991" s="867"/>
      <c r="F991" s="867"/>
      <c r="G991" s="870"/>
      <c r="H991" s="867"/>
      <c r="I991" s="867"/>
      <c r="J991" s="867"/>
      <c r="K991" s="871"/>
      <c r="L991" s="734"/>
      <c r="M991" s="867"/>
      <c r="N991" s="867"/>
    </row>
    <row r="992" spans="1:14">
      <c r="A992" s="867"/>
      <c r="B992" s="868"/>
      <c r="C992" s="867"/>
      <c r="D992" s="869"/>
      <c r="E992" s="867"/>
      <c r="F992" s="867"/>
      <c r="G992" s="870"/>
      <c r="H992" s="867"/>
      <c r="I992" s="867"/>
      <c r="J992" s="867"/>
      <c r="K992" s="871"/>
      <c r="L992" s="734"/>
      <c r="M992" s="867"/>
      <c r="N992" s="867"/>
    </row>
    <row r="993" spans="1:14">
      <c r="A993" s="867"/>
      <c r="B993" s="868"/>
      <c r="C993" s="867"/>
      <c r="D993" s="869"/>
      <c r="E993" s="867"/>
      <c r="F993" s="867"/>
      <c r="G993" s="870"/>
      <c r="H993" s="867"/>
      <c r="I993" s="867"/>
      <c r="J993" s="867"/>
      <c r="K993" s="871"/>
      <c r="L993" s="734"/>
      <c r="M993" s="867"/>
      <c r="N993" s="867"/>
    </row>
    <row r="994" spans="1:14">
      <c r="A994" s="867"/>
      <c r="B994" s="868"/>
      <c r="C994" s="867"/>
      <c r="D994" s="869"/>
      <c r="E994" s="867"/>
      <c r="F994" s="867"/>
      <c r="G994" s="870"/>
      <c r="H994" s="867"/>
      <c r="I994" s="867"/>
      <c r="J994" s="867"/>
      <c r="K994" s="871"/>
      <c r="L994" s="734"/>
      <c r="M994" s="867"/>
      <c r="N994" s="867"/>
    </row>
    <row r="995" spans="1:14">
      <c r="A995" s="867"/>
      <c r="B995" s="868"/>
      <c r="C995" s="867"/>
      <c r="D995" s="869"/>
      <c r="E995" s="867"/>
      <c r="F995" s="867"/>
      <c r="G995" s="870"/>
      <c r="H995" s="867"/>
      <c r="I995" s="867"/>
      <c r="J995" s="867"/>
      <c r="K995" s="871"/>
      <c r="L995" s="734"/>
      <c r="M995" s="867"/>
      <c r="N995" s="867"/>
    </row>
    <row r="996" spans="1:14">
      <c r="A996" s="867"/>
      <c r="B996" s="868"/>
      <c r="C996" s="867"/>
      <c r="D996" s="869"/>
      <c r="E996" s="867"/>
      <c r="F996" s="867"/>
      <c r="G996" s="870"/>
      <c r="H996" s="867"/>
      <c r="I996" s="867"/>
      <c r="J996" s="867"/>
      <c r="K996" s="871"/>
      <c r="L996" s="734"/>
      <c r="M996" s="867"/>
      <c r="N996" s="867"/>
    </row>
    <row r="997" spans="1:14">
      <c r="A997" s="867"/>
      <c r="B997" s="868"/>
      <c r="C997" s="867"/>
      <c r="D997" s="869"/>
      <c r="E997" s="867"/>
      <c r="F997" s="867"/>
      <c r="G997" s="870"/>
      <c r="H997" s="867"/>
      <c r="I997" s="867"/>
      <c r="J997" s="867"/>
      <c r="K997" s="871"/>
      <c r="L997" s="734"/>
      <c r="M997" s="867"/>
      <c r="N997" s="867"/>
    </row>
    <row r="998" spans="1:14">
      <c r="A998" s="867"/>
      <c r="B998" s="868"/>
      <c r="C998" s="867"/>
      <c r="D998" s="869"/>
      <c r="E998" s="867"/>
      <c r="F998" s="867"/>
      <c r="G998" s="870"/>
      <c r="H998" s="867"/>
      <c r="I998" s="867"/>
      <c r="J998" s="867"/>
      <c r="K998" s="871"/>
      <c r="L998" s="734"/>
      <c r="M998" s="867"/>
      <c r="N998" s="867"/>
    </row>
    <row r="999" spans="1:14">
      <c r="A999" s="867"/>
      <c r="B999" s="868"/>
      <c r="C999" s="867"/>
      <c r="D999" s="869"/>
      <c r="E999" s="867"/>
      <c r="F999" s="867"/>
      <c r="G999" s="870"/>
      <c r="H999" s="867"/>
      <c r="I999" s="867"/>
      <c r="J999" s="867"/>
      <c r="K999" s="871"/>
      <c r="L999" s="734"/>
      <c r="M999" s="867"/>
      <c r="N999" s="867"/>
    </row>
    <row r="1000" spans="1:14">
      <c r="A1000" s="867"/>
      <c r="B1000" s="868"/>
      <c r="C1000" s="867"/>
      <c r="D1000" s="869"/>
      <c r="E1000" s="867"/>
      <c r="F1000" s="867"/>
      <c r="G1000" s="870"/>
      <c r="H1000" s="867"/>
      <c r="I1000" s="867"/>
      <c r="J1000" s="867"/>
      <c r="K1000" s="871"/>
      <c r="L1000" s="734"/>
      <c r="M1000" s="867"/>
      <c r="N1000" s="867"/>
    </row>
    <row r="1001" spans="1:14">
      <c r="A1001" s="867"/>
      <c r="B1001" s="868"/>
      <c r="C1001" s="867"/>
      <c r="D1001" s="869"/>
      <c r="E1001" s="867"/>
      <c r="F1001" s="867"/>
      <c r="G1001" s="870"/>
      <c r="H1001" s="867"/>
      <c r="I1001" s="867"/>
      <c r="J1001" s="867"/>
      <c r="K1001" s="871"/>
      <c r="L1001" s="734"/>
      <c r="M1001" s="867"/>
      <c r="N1001" s="867"/>
    </row>
    <row r="1002" spans="1:14">
      <c r="A1002" s="867"/>
      <c r="B1002" s="868"/>
      <c r="C1002" s="867"/>
      <c r="D1002" s="869"/>
      <c r="E1002" s="867"/>
      <c r="F1002" s="867"/>
      <c r="G1002" s="870"/>
      <c r="H1002" s="867"/>
      <c r="I1002" s="867"/>
      <c r="J1002" s="867"/>
      <c r="K1002" s="871"/>
      <c r="L1002" s="734"/>
      <c r="M1002" s="867"/>
      <c r="N1002" s="867"/>
    </row>
    <row r="1003" spans="1:14">
      <c r="A1003" s="867"/>
      <c r="B1003" s="868"/>
      <c r="C1003" s="867"/>
      <c r="D1003" s="869"/>
      <c r="E1003" s="867"/>
      <c r="F1003" s="867"/>
      <c r="G1003" s="870"/>
      <c r="H1003" s="867"/>
      <c r="I1003" s="867"/>
      <c r="J1003" s="867"/>
      <c r="K1003" s="871"/>
      <c r="L1003" s="734"/>
      <c r="M1003" s="867"/>
      <c r="N1003" s="867"/>
    </row>
    <row r="1004" spans="1:14">
      <c r="A1004" s="867"/>
      <c r="B1004" s="868"/>
      <c r="C1004" s="867"/>
      <c r="D1004" s="869"/>
      <c r="E1004" s="867"/>
      <c r="F1004" s="867"/>
      <c r="G1004" s="870"/>
      <c r="H1004" s="867"/>
      <c r="I1004" s="867"/>
      <c r="J1004" s="867"/>
      <c r="K1004" s="871"/>
      <c r="L1004" s="734"/>
      <c r="M1004" s="867"/>
      <c r="N1004" s="867"/>
    </row>
    <row r="1005" spans="1:14">
      <c r="A1005" s="867"/>
      <c r="B1005" s="868"/>
      <c r="C1005" s="867"/>
      <c r="D1005" s="869"/>
      <c r="E1005" s="867"/>
      <c r="F1005" s="867"/>
      <c r="G1005" s="870"/>
      <c r="H1005" s="867"/>
      <c r="I1005" s="867"/>
      <c r="J1005" s="867"/>
      <c r="K1005" s="871"/>
      <c r="L1005" s="734"/>
      <c r="M1005" s="867"/>
      <c r="N1005" s="867"/>
    </row>
    <row r="1006" spans="1:14">
      <c r="A1006" s="867"/>
      <c r="B1006" s="868"/>
      <c r="C1006" s="867"/>
      <c r="D1006" s="869"/>
      <c r="E1006" s="867"/>
      <c r="F1006" s="867"/>
      <c r="G1006" s="870"/>
      <c r="H1006" s="867"/>
      <c r="I1006" s="867"/>
      <c r="J1006" s="867"/>
      <c r="K1006" s="871"/>
      <c r="L1006" s="734"/>
      <c r="M1006" s="867"/>
      <c r="N1006" s="867"/>
    </row>
    <row r="1007" spans="1:14">
      <c r="A1007" s="867"/>
      <c r="B1007" s="868"/>
      <c r="C1007" s="867"/>
      <c r="D1007" s="869"/>
      <c r="E1007" s="867"/>
      <c r="F1007" s="867"/>
      <c r="G1007" s="870"/>
      <c r="H1007" s="867"/>
      <c r="I1007" s="867"/>
      <c r="J1007" s="867"/>
      <c r="K1007" s="871"/>
      <c r="L1007" s="734"/>
      <c r="M1007" s="867"/>
      <c r="N1007" s="867"/>
    </row>
    <row r="1008" spans="1:14">
      <c r="A1008" s="867"/>
      <c r="B1008" s="868"/>
      <c r="C1008" s="867"/>
      <c r="D1008" s="869"/>
      <c r="E1008" s="867"/>
      <c r="F1008" s="867"/>
      <c r="G1008" s="870"/>
      <c r="H1008" s="867"/>
      <c r="I1008" s="867"/>
      <c r="J1008" s="867"/>
      <c r="K1008" s="871"/>
      <c r="L1008" s="734"/>
      <c r="M1008" s="867"/>
      <c r="N1008" s="867"/>
    </row>
    <row r="1009" spans="1:14">
      <c r="A1009" s="867"/>
      <c r="B1009" s="868"/>
      <c r="C1009" s="867"/>
      <c r="D1009" s="869"/>
      <c r="E1009" s="867"/>
      <c r="F1009" s="867"/>
      <c r="G1009" s="870"/>
      <c r="H1009" s="867"/>
      <c r="I1009" s="867"/>
      <c r="J1009" s="867"/>
      <c r="K1009" s="871"/>
      <c r="L1009" s="734"/>
      <c r="M1009" s="867"/>
      <c r="N1009" s="867"/>
    </row>
    <row r="1010" spans="1:14">
      <c r="A1010" s="867"/>
      <c r="B1010" s="868"/>
      <c r="C1010" s="867"/>
      <c r="D1010" s="869"/>
      <c r="E1010" s="867"/>
      <c r="F1010" s="867"/>
      <c r="G1010" s="870"/>
      <c r="H1010" s="867"/>
      <c r="I1010" s="867"/>
      <c r="J1010" s="867"/>
      <c r="K1010" s="871"/>
      <c r="L1010" s="734"/>
      <c r="M1010" s="867"/>
      <c r="N1010" s="867"/>
    </row>
    <row r="1011" spans="1:14">
      <c r="A1011" s="867"/>
      <c r="B1011" s="868"/>
      <c r="C1011" s="867"/>
      <c r="D1011" s="869"/>
      <c r="E1011" s="867"/>
      <c r="F1011" s="867"/>
      <c r="G1011" s="870"/>
      <c r="H1011" s="867"/>
      <c r="I1011" s="867"/>
      <c r="J1011" s="867"/>
      <c r="K1011" s="871"/>
      <c r="L1011" s="734"/>
      <c r="M1011" s="867"/>
      <c r="N1011" s="867"/>
    </row>
    <row r="1012" spans="1:14">
      <c r="A1012" s="867"/>
      <c r="B1012" s="868"/>
      <c r="C1012" s="867"/>
      <c r="D1012" s="869"/>
      <c r="E1012" s="867"/>
      <c r="F1012" s="867"/>
      <c r="G1012" s="870"/>
      <c r="H1012" s="867"/>
      <c r="I1012" s="867"/>
      <c r="J1012" s="867"/>
      <c r="K1012" s="871"/>
      <c r="L1012" s="734"/>
      <c r="M1012" s="867"/>
      <c r="N1012" s="867"/>
    </row>
    <row r="1013" spans="1:14">
      <c r="A1013" s="867"/>
      <c r="B1013" s="868"/>
      <c r="C1013" s="867"/>
      <c r="D1013" s="869"/>
      <c r="E1013" s="867"/>
      <c r="F1013" s="867"/>
      <c r="G1013" s="870"/>
      <c r="H1013" s="867"/>
      <c r="I1013" s="867"/>
      <c r="J1013" s="867"/>
      <c r="K1013" s="871"/>
      <c r="L1013" s="734"/>
      <c r="M1013" s="867"/>
      <c r="N1013" s="867"/>
    </row>
    <row r="1014" spans="1:14">
      <c r="A1014" s="867"/>
      <c r="B1014" s="868"/>
      <c r="C1014" s="867"/>
      <c r="D1014" s="869"/>
      <c r="E1014" s="867"/>
      <c r="F1014" s="867"/>
      <c r="G1014" s="870"/>
      <c r="H1014" s="867"/>
      <c r="I1014" s="867"/>
      <c r="J1014" s="867"/>
      <c r="K1014" s="871"/>
      <c r="L1014" s="734"/>
      <c r="M1014" s="867"/>
      <c r="N1014" s="867"/>
    </row>
    <row r="1015" spans="1:14">
      <c r="A1015" s="867"/>
      <c r="B1015" s="868"/>
      <c r="C1015" s="867"/>
      <c r="D1015" s="869"/>
      <c r="E1015" s="867"/>
      <c r="F1015" s="867"/>
      <c r="G1015" s="870"/>
      <c r="H1015" s="867"/>
      <c r="I1015" s="867"/>
      <c r="J1015" s="867"/>
      <c r="K1015" s="871"/>
      <c r="L1015" s="734"/>
      <c r="M1015" s="867"/>
      <c r="N1015" s="867"/>
    </row>
    <row r="1016" spans="1:14">
      <c r="A1016" s="867"/>
      <c r="B1016" s="868"/>
      <c r="C1016" s="867"/>
      <c r="D1016" s="869"/>
      <c r="E1016" s="867"/>
      <c r="F1016" s="867"/>
      <c r="G1016" s="870"/>
      <c r="H1016" s="867"/>
      <c r="I1016" s="867"/>
      <c r="J1016" s="867"/>
      <c r="K1016" s="871"/>
      <c r="L1016" s="734"/>
      <c r="M1016" s="867"/>
      <c r="N1016" s="867"/>
    </row>
    <row r="1017" spans="1:14">
      <c r="A1017" s="867"/>
      <c r="B1017" s="868"/>
      <c r="C1017" s="867"/>
      <c r="D1017" s="869"/>
      <c r="E1017" s="867"/>
      <c r="F1017" s="867"/>
      <c r="G1017" s="870"/>
      <c r="H1017" s="867"/>
      <c r="I1017" s="867"/>
      <c r="J1017" s="867"/>
      <c r="K1017" s="871"/>
      <c r="L1017" s="734"/>
      <c r="M1017" s="867"/>
      <c r="N1017" s="867"/>
    </row>
    <row r="1018" spans="1:14">
      <c r="A1018" s="867"/>
      <c r="B1018" s="868"/>
      <c r="C1018" s="867"/>
      <c r="D1018" s="869"/>
      <c r="E1018" s="867"/>
      <c r="F1018" s="867"/>
      <c r="G1018" s="870"/>
      <c r="H1018" s="867"/>
      <c r="I1018" s="867"/>
      <c r="J1018" s="867"/>
      <c r="K1018" s="871"/>
      <c r="L1018" s="734"/>
      <c r="M1018" s="867"/>
      <c r="N1018" s="867"/>
    </row>
    <row r="1019" spans="1:14">
      <c r="A1019" s="867"/>
      <c r="B1019" s="868"/>
      <c r="C1019" s="867"/>
      <c r="D1019" s="869"/>
      <c r="E1019" s="867"/>
      <c r="F1019" s="867"/>
      <c r="G1019" s="870"/>
      <c r="H1019" s="867"/>
      <c r="I1019" s="867"/>
      <c r="J1019" s="867"/>
      <c r="K1019" s="871"/>
      <c r="L1019" s="734"/>
      <c r="M1019" s="867"/>
      <c r="N1019" s="867"/>
    </row>
    <row r="1020" spans="1:14">
      <c r="A1020" s="867"/>
      <c r="B1020" s="868"/>
      <c r="C1020" s="867"/>
      <c r="D1020" s="869"/>
      <c r="E1020" s="867"/>
      <c r="F1020" s="867"/>
      <c r="G1020" s="870"/>
      <c r="H1020" s="867"/>
      <c r="I1020" s="867"/>
      <c r="J1020" s="867"/>
      <c r="K1020" s="871"/>
      <c r="L1020" s="734"/>
      <c r="M1020" s="867"/>
      <c r="N1020" s="867"/>
    </row>
    <row r="1021" spans="1:14">
      <c r="A1021" s="867"/>
      <c r="B1021" s="868"/>
      <c r="C1021" s="867"/>
      <c r="D1021" s="869"/>
      <c r="E1021" s="867"/>
      <c r="F1021" s="867"/>
      <c r="G1021" s="870"/>
      <c r="H1021" s="867"/>
      <c r="I1021" s="867"/>
      <c r="J1021" s="867"/>
      <c r="K1021" s="871"/>
      <c r="L1021" s="734"/>
      <c r="M1021" s="867"/>
      <c r="N1021" s="867"/>
    </row>
    <row r="1022" spans="1:14">
      <c r="A1022" s="867"/>
      <c r="B1022" s="868"/>
      <c r="C1022" s="867"/>
      <c r="D1022" s="869"/>
      <c r="E1022" s="867"/>
      <c r="F1022" s="867"/>
      <c r="G1022" s="870"/>
      <c r="H1022" s="867"/>
      <c r="I1022" s="867"/>
      <c r="J1022" s="867"/>
      <c r="K1022" s="871"/>
      <c r="L1022" s="734"/>
      <c r="M1022" s="867"/>
      <c r="N1022" s="867"/>
    </row>
    <row r="1023" spans="1:14">
      <c r="A1023" s="867"/>
      <c r="B1023" s="868"/>
      <c r="C1023" s="867"/>
      <c r="D1023" s="869"/>
      <c r="E1023" s="867"/>
      <c r="F1023" s="867"/>
      <c r="G1023" s="870"/>
      <c r="H1023" s="867"/>
      <c r="I1023" s="867"/>
      <c r="J1023" s="867"/>
      <c r="K1023" s="871"/>
      <c r="L1023" s="734"/>
      <c r="M1023" s="867"/>
      <c r="N1023" s="867"/>
    </row>
    <row r="1024" spans="1:14">
      <c r="A1024" s="867"/>
      <c r="B1024" s="868"/>
      <c r="C1024" s="867"/>
      <c r="D1024" s="869"/>
      <c r="E1024" s="867"/>
      <c r="F1024" s="867"/>
      <c r="G1024" s="870"/>
      <c r="H1024" s="867"/>
      <c r="I1024" s="867"/>
      <c r="J1024" s="867"/>
      <c r="K1024" s="871"/>
      <c r="L1024" s="734"/>
      <c r="M1024" s="867"/>
      <c r="N1024" s="867"/>
    </row>
    <row r="1025" spans="1:14">
      <c r="A1025" s="867"/>
      <c r="B1025" s="868"/>
      <c r="C1025" s="867"/>
      <c r="D1025" s="869"/>
      <c r="E1025" s="867"/>
      <c r="F1025" s="867"/>
      <c r="G1025" s="870"/>
      <c r="H1025" s="867"/>
      <c r="I1025" s="867"/>
      <c r="J1025" s="867"/>
      <c r="K1025" s="871"/>
      <c r="L1025" s="734"/>
      <c r="M1025" s="867"/>
      <c r="N1025" s="867"/>
    </row>
    <row r="1026" spans="1:14">
      <c r="A1026" s="867"/>
      <c r="B1026" s="868"/>
      <c r="C1026" s="867"/>
      <c r="D1026" s="869"/>
      <c r="E1026" s="867"/>
      <c r="F1026" s="867"/>
      <c r="G1026" s="870"/>
      <c r="H1026" s="867"/>
      <c r="I1026" s="867"/>
      <c r="J1026" s="867"/>
      <c r="K1026" s="871"/>
      <c r="L1026" s="734"/>
      <c r="M1026" s="867"/>
      <c r="N1026" s="867"/>
    </row>
    <row r="1027" spans="1:14">
      <c r="A1027" s="867"/>
      <c r="B1027" s="868"/>
      <c r="C1027" s="867"/>
      <c r="D1027" s="869"/>
      <c r="E1027" s="867"/>
      <c r="F1027" s="867"/>
      <c r="G1027" s="870"/>
      <c r="H1027" s="867"/>
      <c r="I1027" s="867"/>
      <c r="J1027" s="867"/>
      <c r="K1027" s="871"/>
      <c r="L1027" s="734"/>
      <c r="M1027" s="867"/>
      <c r="N1027" s="867"/>
    </row>
    <row r="1028" spans="1:14">
      <c r="A1028" s="867"/>
      <c r="B1028" s="868"/>
      <c r="C1028" s="867"/>
      <c r="D1028" s="869"/>
      <c r="E1028" s="867"/>
      <c r="F1028" s="867"/>
      <c r="G1028" s="870"/>
      <c r="H1028" s="867"/>
      <c r="I1028" s="867"/>
      <c r="J1028" s="867"/>
      <c r="K1028" s="871"/>
      <c r="L1028" s="734"/>
      <c r="M1028" s="867"/>
      <c r="N1028" s="867"/>
    </row>
    <row r="1029" spans="1:14">
      <c r="A1029" s="867"/>
      <c r="B1029" s="868"/>
      <c r="C1029" s="867"/>
      <c r="D1029" s="869"/>
      <c r="E1029" s="867"/>
      <c r="F1029" s="867"/>
      <c r="G1029" s="870"/>
      <c r="H1029" s="867"/>
      <c r="I1029" s="867"/>
      <c r="J1029" s="867"/>
      <c r="K1029" s="871"/>
      <c r="L1029" s="734"/>
      <c r="M1029" s="867"/>
      <c r="N1029" s="867"/>
    </row>
    <row r="1030" spans="1:14">
      <c r="A1030" s="867"/>
      <c r="B1030" s="868"/>
      <c r="C1030" s="867"/>
      <c r="D1030" s="869"/>
      <c r="E1030" s="867"/>
      <c r="F1030" s="867"/>
      <c r="G1030" s="870"/>
      <c r="H1030" s="867"/>
      <c r="I1030" s="867"/>
      <c r="J1030" s="867"/>
      <c r="K1030" s="871"/>
      <c r="L1030" s="734"/>
      <c r="M1030" s="867"/>
      <c r="N1030" s="867"/>
    </row>
    <row r="1031" spans="1:14">
      <c r="A1031" s="867"/>
      <c r="B1031" s="868"/>
      <c r="C1031" s="867"/>
      <c r="D1031" s="869"/>
      <c r="E1031" s="867"/>
      <c r="F1031" s="867"/>
      <c r="G1031" s="870"/>
      <c r="H1031" s="867"/>
      <c r="I1031" s="867"/>
      <c r="J1031" s="867"/>
      <c r="K1031" s="871"/>
      <c r="L1031" s="734"/>
      <c r="M1031" s="867"/>
      <c r="N1031" s="867"/>
    </row>
    <row r="1032" spans="1:14">
      <c r="A1032" s="867"/>
      <c r="B1032" s="868"/>
      <c r="C1032" s="867"/>
      <c r="D1032" s="869"/>
      <c r="E1032" s="867"/>
      <c r="F1032" s="867"/>
      <c r="G1032" s="870"/>
      <c r="H1032" s="867"/>
      <c r="I1032" s="867"/>
      <c r="J1032" s="867"/>
      <c r="K1032" s="871"/>
      <c r="L1032" s="734"/>
      <c r="M1032" s="867"/>
      <c r="N1032" s="867"/>
    </row>
    <row r="1033" spans="1:14">
      <c r="A1033" s="867"/>
      <c r="B1033" s="868"/>
      <c r="C1033" s="867"/>
      <c r="D1033" s="869"/>
      <c r="E1033" s="867"/>
      <c r="F1033" s="867"/>
      <c r="G1033" s="870"/>
      <c r="H1033" s="867"/>
      <c r="I1033" s="867"/>
      <c r="J1033" s="867"/>
      <c r="K1033" s="871"/>
      <c r="L1033" s="734"/>
      <c r="M1033" s="867"/>
      <c r="N1033" s="867"/>
    </row>
    <row r="1034" spans="1:14">
      <c r="A1034" s="867"/>
      <c r="B1034" s="868"/>
      <c r="C1034" s="867"/>
      <c r="D1034" s="869"/>
      <c r="E1034" s="867"/>
      <c r="F1034" s="867"/>
      <c r="G1034" s="870"/>
      <c r="H1034" s="867"/>
      <c r="I1034" s="867"/>
      <c r="J1034" s="867"/>
      <c r="K1034" s="871"/>
      <c r="L1034" s="734"/>
      <c r="M1034" s="867"/>
      <c r="N1034" s="867"/>
    </row>
    <row r="1035" spans="1:14">
      <c r="A1035" s="867"/>
      <c r="B1035" s="868"/>
      <c r="C1035" s="867"/>
      <c r="D1035" s="869"/>
      <c r="E1035" s="867"/>
      <c r="F1035" s="867"/>
      <c r="G1035" s="870"/>
      <c r="H1035" s="867"/>
      <c r="I1035" s="867"/>
      <c r="J1035" s="867"/>
      <c r="K1035" s="871"/>
      <c r="L1035" s="734"/>
      <c r="M1035" s="867"/>
      <c r="N1035" s="867"/>
    </row>
    <row r="1036" spans="1:14">
      <c r="A1036" s="867"/>
      <c r="B1036" s="868"/>
      <c r="C1036" s="867"/>
      <c r="D1036" s="869"/>
      <c r="E1036" s="867"/>
      <c r="F1036" s="867"/>
      <c r="G1036" s="870"/>
      <c r="H1036" s="867"/>
      <c r="I1036" s="867"/>
      <c r="J1036" s="867"/>
      <c r="K1036" s="871"/>
      <c r="L1036" s="734"/>
      <c r="M1036" s="867"/>
      <c r="N1036" s="867"/>
    </row>
    <row r="1037" spans="1:14">
      <c r="A1037" s="867"/>
      <c r="B1037" s="868"/>
      <c r="C1037" s="867"/>
      <c r="D1037" s="869"/>
      <c r="E1037" s="867"/>
      <c r="F1037" s="867"/>
      <c r="G1037" s="870"/>
      <c r="H1037" s="867"/>
      <c r="I1037" s="867"/>
      <c r="J1037" s="867"/>
      <c r="K1037" s="871"/>
      <c r="L1037" s="734"/>
      <c r="M1037" s="867"/>
      <c r="N1037" s="867"/>
    </row>
    <row r="1038" spans="1:14">
      <c r="A1038" s="867"/>
      <c r="B1038" s="868"/>
      <c r="C1038" s="867"/>
      <c r="D1038" s="869"/>
      <c r="E1038" s="867"/>
      <c r="F1038" s="867"/>
      <c r="G1038" s="870"/>
      <c r="H1038" s="867"/>
      <c r="I1038" s="867"/>
      <c r="J1038" s="867"/>
      <c r="K1038" s="871"/>
      <c r="L1038" s="734"/>
      <c r="M1038" s="867"/>
      <c r="N1038" s="867"/>
    </row>
    <row r="1039" spans="1:14">
      <c r="A1039" s="867"/>
      <c r="B1039" s="868"/>
      <c r="C1039" s="867"/>
      <c r="D1039" s="869"/>
      <c r="E1039" s="867"/>
      <c r="F1039" s="867"/>
      <c r="G1039" s="870"/>
      <c r="H1039" s="867"/>
      <c r="I1039" s="867"/>
      <c r="J1039" s="867"/>
      <c r="K1039" s="871"/>
      <c r="L1039" s="734"/>
      <c r="M1039" s="867"/>
      <c r="N1039" s="867"/>
    </row>
    <row r="1040" spans="1:14">
      <c r="A1040" s="867"/>
      <c r="B1040" s="868"/>
      <c r="C1040" s="867"/>
      <c r="D1040" s="869"/>
      <c r="E1040" s="867"/>
      <c r="F1040" s="867"/>
      <c r="G1040" s="870"/>
      <c r="H1040" s="867"/>
      <c r="I1040" s="867"/>
      <c r="J1040" s="867"/>
      <c r="K1040" s="871"/>
      <c r="L1040" s="734"/>
      <c r="M1040" s="867"/>
      <c r="N1040" s="867"/>
    </row>
    <row r="1041" spans="1:14">
      <c r="A1041" s="867"/>
      <c r="B1041" s="868"/>
      <c r="C1041" s="867"/>
      <c r="D1041" s="869"/>
      <c r="E1041" s="867"/>
      <c r="F1041" s="867"/>
      <c r="G1041" s="870"/>
      <c r="H1041" s="867"/>
      <c r="I1041" s="867"/>
      <c r="J1041" s="867"/>
      <c r="K1041" s="871"/>
      <c r="L1041" s="734"/>
      <c r="M1041" s="867"/>
      <c r="N1041" s="867"/>
    </row>
    <row r="1042" spans="1:14">
      <c r="A1042" s="867"/>
      <c r="B1042" s="868"/>
      <c r="C1042" s="867"/>
      <c r="D1042" s="869"/>
      <c r="E1042" s="867"/>
      <c r="F1042" s="867"/>
      <c r="G1042" s="870"/>
      <c r="H1042" s="867"/>
      <c r="I1042" s="867"/>
      <c r="J1042" s="867"/>
      <c r="K1042" s="871"/>
      <c r="L1042" s="734"/>
      <c r="M1042" s="867"/>
      <c r="N1042" s="867"/>
    </row>
    <row r="1043" spans="1:14">
      <c r="A1043" s="867"/>
      <c r="B1043" s="868"/>
      <c r="C1043" s="867"/>
      <c r="D1043" s="869"/>
      <c r="E1043" s="867"/>
      <c r="F1043" s="867"/>
      <c r="G1043" s="870"/>
      <c r="H1043" s="867"/>
      <c r="I1043" s="867"/>
      <c r="J1043" s="867"/>
      <c r="K1043" s="871"/>
      <c r="L1043" s="734"/>
      <c r="M1043" s="867"/>
      <c r="N1043" s="867"/>
    </row>
    <row r="1044" spans="1:14">
      <c r="A1044" s="867"/>
      <c r="B1044" s="868"/>
      <c r="C1044" s="867"/>
      <c r="D1044" s="869"/>
      <c r="E1044" s="867"/>
      <c r="F1044" s="867"/>
      <c r="G1044" s="870"/>
      <c r="H1044" s="867"/>
      <c r="I1044" s="867"/>
      <c r="J1044" s="867"/>
      <c r="K1044" s="871"/>
      <c r="L1044" s="734"/>
      <c r="M1044" s="867"/>
      <c r="N1044" s="867"/>
    </row>
    <row r="1045" spans="1:14">
      <c r="A1045" s="867"/>
      <c r="B1045" s="868"/>
      <c r="C1045" s="867"/>
      <c r="D1045" s="869"/>
      <c r="E1045" s="867"/>
      <c r="F1045" s="867"/>
      <c r="G1045" s="870"/>
      <c r="H1045" s="867"/>
      <c r="I1045" s="867"/>
      <c r="J1045" s="867"/>
      <c r="K1045" s="871"/>
      <c r="L1045" s="734"/>
      <c r="M1045" s="867"/>
      <c r="N1045" s="867"/>
    </row>
    <row r="1046" spans="1:14">
      <c r="A1046" s="867"/>
      <c r="B1046" s="868"/>
      <c r="C1046" s="867"/>
      <c r="D1046" s="869"/>
      <c r="E1046" s="867"/>
      <c r="F1046" s="867"/>
      <c r="G1046" s="870"/>
      <c r="H1046" s="867"/>
      <c r="I1046" s="867"/>
      <c r="J1046" s="867"/>
      <c r="K1046" s="871"/>
      <c r="L1046" s="734"/>
      <c r="M1046" s="867"/>
      <c r="N1046" s="867"/>
    </row>
    <row r="1047" spans="1:14">
      <c r="A1047" s="867"/>
      <c r="B1047" s="868"/>
      <c r="C1047" s="867"/>
      <c r="D1047" s="869"/>
      <c r="E1047" s="867"/>
      <c r="F1047" s="867"/>
      <c r="G1047" s="870"/>
      <c r="H1047" s="867"/>
      <c r="I1047" s="867"/>
      <c r="J1047" s="867"/>
      <c r="K1047" s="871"/>
      <c r="L1047" s="734"/>
      <c r="M1047" s="867"/>
      <c r="N1047" s="867"/>
    </row>
    <row r="1048" spans="1:14">
      <c r="A1048" s="867"/>
      <c r="B1048" s="868"/>
      <c r="C1048" s="867"/>
      <c r="D1048" s="869"/>
      <c r="E1048" s="867"/>
      <c r="F1048" s="867"/>
      <c r="G1048" s="870"/>
      <c r="H1048" s="867"/>
      <c r="I1048" s="867"/>
      <c r="J1048" s="867"/>
      <c r="K1048" s="871"/>
      <c r="L1048" s="734"/>
      <c r="M1048" s="867"/>
      <c r="N1048" s="867"/>
    </row>
    <row r="1049" spans="1:14">
      <c r="A1049" s="867"/>
      <c r="B1049" s="868"/>
      <c r="C1049" s="867"/>
      <c r="D1049" s="869"/>
      <c r="E1049" s="867"/>
      <c r="F1049" s="867"/>
      <c r="G1049" s="870"/>
      <c r="H1049" s="867"/>
      <c r="I1049" s="867"/>
      <c r="J1049" s="867"/>
      <c r="K1049" s="871"/>
      <c r="L1049" s="734"/>
      <c r="M1049" s="867"/>
      <c r="N1049" s="867"/>
    </row>
    <row r="1050" spans="1:14">
      <c r="A1050" s="867"/>
      <c r="B1050" s="868"/>
      <c r="C1050" s="867"/>
      <c r="D1050" s="869"/>
      <c r="E1050" s="867"/>
      <c r="F1050" s="867"/>
      <c r="G1050" s="870"/>
      <c r="H1050" s="867"/>
      <c r="I1050" s="867"/>
      <c r="J1050" s="867"/>
      <c r="K1050" s="871"/>
      <c r="L1050" s="734"/>
      <c r="M1050" s="867"/>
      <c r="N1050" s="867"/>
    </row>
    <row r="1051" spans="1:14">
      <c r="A1051" s="867"/>
      <c r="B1051" s="868"/>
      <c r="C1051" s="867"/>
      <c r="D1051" s="869"/>
      <c r="E1051" s="867"/>
      <c r="F1051" s="867"/>
      <c r="G1051" s="870"/>
      <c r="H1051" s="867"/>
      <c r="I1051" s="867"/>
      <c r="J1051" s="867"/>
      <c r="K1051" s="871"/>
      <c r="L1051" s="734"/>
      <c r="M1051" s="867"/>
      <c r="N1051" s="867"/>
    </row>
    <row r="1052" spans="1:14">
      <c r="A1052" s="867"/>
      <c r="B1052" s="868"/>
      <c r="C1052" s="867"/>
      <c r="D1052" s="869"/>
      <c r="E1052" s="867"/>
      <c r="F1052" s="867"/>
      <c r="G1052" s="870"/>
      <c r="H1052" s="867"/>
      <c r="I1052" s="867"/>
      <c r="J1052" s="867"/>
      <c r="K1052" s="871"/>
      <c r="L1052" s="734"/>
      <c r="M1052" s="867"/>
      <c r="N1052" s="867"/>
    </row>
    <row r="1053" spans="1:14">
      <c r="A1053" s="867"/>
      <c r="B1053" s="868"/>
      <c r="C1053" s="867"/>
      <c r="D1053" s="869"/>
      <c r="E1053" s="867"/>
      <c r="F1053" s="867"/>
      <c r="G1053" s="870"/>
      <c r="H1053" s="867"/>
      <c r="I1053" s="867"/>
      <c r="J1053" s="867"/>
      <c r="K1053" s="871"/>
      <c r="L1053" s="734"/>
      <c r="M1053" s="867"/>
      <c r="N1053" s="867"/>
    </row>
    <row r="1054" spans="1:14">
      <c r="A1054" s="867"/>
      <c r="B1054" s="868"/>
      <c r="C1054" s="867"/>
      <c r="D1054" s="869"/>
      <c r="E1054" s="867"/>
      <c r="F1054" s="867"/>
      <c r="G1054" s="870"/>
      <c r="H1054" s="867"/>
      <c r="I1054" s="867"/>
      <c r="J1054" s="867"/>
      <c r="K1054" s="871"/>
      <c r="L1054" s="734"/>
      <c r="M1054" s="867"/>
      <c r="N1054" s="867"/>
    </row>
    <row r="1055" spans="1:14">
      <c r="A1055" s="867"/>
      <c r="B1055" s="868"/>
      <c r="C1055" s="867"/>
      <c r="D1055" s="869"/>
      <c r="E1055" s="867"/>
      <c r="F1055" s="867"/>
      <c r="G1055" s="870"/>
      <c r="H1055" s="867"/>
      <c r="I1055" s="867"/>
      <c r="J1055" s="867"/>
      <c r="K1055" s="871"/>
      <c r="L1055" s="734"/>
      <c r="M1055" s="867"/>
      <c r="N1055" s="867"/>
    </row>
    <row r="1056" spans="1:14">
      <c r="A1056" s="867"/>
      <c r="B1056" s="868"/>
      <c r="C1056" s="867"/>
      <c r="D1056" s="869"/>
      <c r="E1056" s="867"/>
      <c r="F1056" s="867"/>
      <c r="G1056" s="870"/>
      <c r="H1056" s="867"/>
      <c r="I1056" s="867"/>
      <c r="J1056" s="867"/>
      <c r="K1056" s="871"/>
      <c r="L1056" s="734"/>
      <c r="M1056" s="867"/>
      <c r="N1056" s="867"/>
    </row>
    <row r="1057" spans="1:14">
      <c r="A1057" s="867"/>
      <c r="B1057" s="868"/>
      <c r="C1057" s="867"/>
      <c r="D1057" s="869"/>
      <c r="E1057" s="867"/>
      <c r="F1057" s="867"/>
      <c r="G1057" s="870"/>
      <c r="H1057" s="867"/>
      <c r="I1057" s="867"/>
      <c r="J1057" s="867"/>
      <c r="K1057" s="871"/>
      <c r="L1057" s="734"/>
      <c r="M1057" s="867"/>
      <c r="N1057" s="867"/>
    </row>
    <row r="1058" spans="1:14">
      <c r="A1058" s="867"/>
      <c r="B1058" s="868"/>
      <c r="C1058" s="867"/>
      <c r="D1058" s="869"/>
      <c r="E1058" s="867"/>
      <c r="F1058" s="867"/>
      <c r="G1058" s="870"/>
      <c r="H1058" s="867"/>
      <c r="I1058" s="867"/>
      <c r="J1058" s="867"/>
      <c r="K1058" s="871"/>
      <c r="L1058" s="734"/>
      <c r="M1058" s="867"/>
      <c r="N1058" s="867"/>
    </row>
    <row r="1059" spans="1:14">
      <c r="A1059" s="867"/>
      <c r="B1059" s="868"/>
      <c r="C1059" s="867"/>
      <c r="D1059" s="869"/>
      <c r="E1059" s="867"/>
      <c r="F1059" s="867"/>
      <c r="G1059" s="870"/>
      <c r="H1059" s="867"/>
      <c r="I1059" s="867"/>
      <c r="J1059" s="867"/>
      <c r="K1059" s="871"/>
      <c r="L1059" s="734"/>
      <c r="M1059" s="867"/>
      <c r="N1059" s="867"/>
    </row>
    <row r="1060" spans="1:14">
      <c r="A1060" s="867"/>
      <c r="B1060" s="868"/>
      <c r="C1060" s="867"/>
      <c r="D1060" s="869"/>
      <c r="E1060" s="867"/>
      <c r="F1060" s="867"/>
      <c r="G1060" s="870"/>
      <c r="H1060" s="867"/>
      <c r="I1060" s="867"/>
      <c r="J1060" s="867"/>
      <c r="K1060" s="871"/>
      <c r="L1060" s="734"/>
      <c r="M1060" s="867"/>
      <c r="N1060" s="867"/>
    </row>
    <row r="1061" spans="1:14">
      <c r="A1061" s="867"/>
      <c r="B1061" s="868"/>
      <c r="C1061" s="867"/>
      <c r="D1061" s="869"/>
      <c r="E1061" s="867"/>
      <c r="F1061" s="867"/>
      <c r="G1061" s="870"/>
      <c r="H1061" s="867"/>
      <c r="I1061" s="867"/>
      <c r="J1061" s="867"/>
      <c r="K1061" s="871"/>
      <c r="L1061" s="734"/>
      <c r="M1061" s="867"/>
      <c r="N1061" s="867"/>
    </row>
    <row r="1062" spans="1:14">
      <c r="A1062" s="867"/>
      <c r="B1062" s="868"/>
      <c r="C1062" s="867"/>
      <c r="D1062" s="869"/>
      <c r="E1062" s="867"/>
      <c r="F1062" s="867"/>
      <c r="G1062" s="870"/>
      <c r="H1062" s="867"/>
      <c r="I1062" s="867"/>
      <c r="J1062" s="867"/>
      <c r="K1062" s="871"/>
      <c r="L1062" s="734"/>
      <c r="M1062" s="867"/>
      <c r="N1062" s="867"/>
    </row>
    <row r="1063" spans="1:14">
      <c r="A1063" s="867"/>
      <c r="B1063" s="868"/>
      <c r="C1063" s="867"/>
      <c r="D1063" s="869"/>
      <c r="E1063" s="867"/>
      <c r="F1063" s="867"/>
      <c r="G1063" s="870"/>
      <c r="H1063" s="867"/>
      <c r="I1063" s="867"/>
      <c r="J1063" s="867"/>
      <c r="K1063" s="871"/>
      <c r="L1063" s="734"/>
      <c r="M1063" s="867"/>
      <c r="N1063" s="867"/>
    </row>
    <row r="1064" spans="1:14">
      <c r="A1064" s="867"/>
      <c r="B1064" s="868"/>
      <c r="C1064" s="867"/>
      <c r="D1064" s="869"/>
      <c r="E1064" s="867"/>
      <c r="F1064" s="867"/>
      <c r="G1064" s="870"/>
      <c r="H1064" s="867"/>
      <c r="I1064" s="867"/>
      <c r="J1064" s="867"/>
      <c r="K1064" s="871"/>
      <c r="L1064" s="734"/>
      <c r="M1064" s="867"/>
      <c r="N1064" s="867"/>
    </row>
    <row r="1065" spans="1:14">
      <c r="A1065" s="867"/>
      <c r="B1065" s="868"/>
      <c r="C1065" s="867"/>
      <c r="D1065" s="869"/>
      <c r="E1065" s="867"/>
      <c r="F1065" s="867"/>
      <c r="G1065" s="870"/>
      <c r="H1065" s="867"/>
      <c r="I1065" s="867"/>
      <c r="J1065" s="867"/>
      <c r="K1065" s="871"/>
      <c r="L1065" s="734"/>
      <c r="M1065" s="867"/>
      <c r="N1065" s="867"/>
    </row>
    <row r="1066" spans="1:14">
      <c r="A1066" s="867"/>
      <c r="B1066" s="868"/>
      <c r="C1066" s="867"/>
      <c r="D1066" s="869"/>
      <c r="E1066" s="867"/>
      <c r="F1066" s="867"/>
      <c r="G1066" s="870"/>
      <c r="H1066" s="867"/>
      <c r="I1066" s="867"/>
      <c r="J1066" s="867"/>
      <c r="K1066" s="871"/>
      <c r="L1066" s="734"/>
      <c r="M1066" s="867"/>
      <c r="N1066" s="867"/>
    </row>
    <row r="1067" spans="1:14">
      <c r="A1067" s="867"/>
      <c r="B1067" s="868"/>
      <c r="C1067" s="867"/>
      <c r="D1067" s="869"/>
      <c r="E1067" s="867"/>
      <c r="F1067" s="867"/>
      <c r="G1067" s="870"/>
      <c r="H1067" s="867"/>
      <c r="I1067" s="867"/>
      <c r="J1067" s="867"/>
      <c r="K1067" s="871"/>
      <c r="L1067" s="734"/>
      <c r="M1067" s="867"/>
      <c r="N1067" s="867"/>
    </row>
    <row r="1068" spans="1:14">
      <c r="A1068" s="867"/>
      <c r="B1068" s="868"/>
      <c r="C1068" s="867"/>
      <c r="D1068" s="869"/>
      <c r="E1068" s="867"/>
      <c r="F1068" s="867"/>
      <c r="G1068" s="870"/>
      <c r="H1068" s="867"/>
      <c r="I1068" s="867"/>
      <c r="J1068" s="867"/>
      <c r="K1068" s="871"/>
      <c r="L1068" s="734"/>
      <c r="M1068" s="867"/>
      <c r="N1068" s="867"/>
    </row>
    <row r="1069" spans="1:14">
      <c r="A1069" s="867"/>
      <c r="B1069" s="868"/>
      <c r="C1069" s="867"/>
      <c r="D1069" s="869"/>
      <c r="E1069" s="867"/>
      <c r="F1069" s="867"/>
      <c r="G1069" s="870"/>
      <c r="H1069" s="867"/>
      <c r="I1069" s="867"/>
      <c r="J1069" s="867"/>
      <c r="K1069" s="871"/>
      <c r="L1069" s="734"/>
      <c r="M1069" s="867"/>
      <c r="N1069" s="867"/>
    </row>
    <row r="1070" spans="1:14">
      <c r="A1070" s="867"/>
      <c r="B1070" s="868"/>
      <c r="C1070" s="867"/>
      <c r="D1070" s="869"/>
      <c r="E1070" s="867"/>
      <c r="F1070" s="867"/>
      <c r="G1070" s="870"/>
      <c r="H1070" s="867"/>
      <c r="I1070" s="867"/>
      <c r="J1070" s="867"/>
      <c r="K1070" s="871"/>
      <c r="L1070" s="734"/>
      <c r="M1070" s="867"/>
      <c r="N1070" s="867"/>
    </row>
    <row r="1071" spans="1:14">
      <c r="A1071" s="867"/>
      <c r="B1071" s="868"/>
      <c r="C1071" s="867"/>
      <c r="D1071" s="869"/>
      <c r="E1071" s="867"/>
      <c r="F1071" s="867"/>
      <c r="G1071" s="870"/>
      <c r="H1071" s="867"/>
      <c r="I1071" s="867"/>
      <c r="J1071" s="867"/>
      <c r="K1071" s="871"/>
      <c r="L1071" s="734"/>
      <c r="M1071" s="867"/>
      <c r="N1071" s="867"/>
    </row>
    <row r="1072" spans="1:14">
      <c r="A1072" s="867"/>
      <c r="B1072" s="868"/>
      <c r="C1072" s="867"/>
      <c r="D1072" s="869"/>
      <c r="E1072" s="867"/>
      <c r="F1072" s="867"/>
      <c r="G1072" s="870"/>
      <c r="H1072" s="867"/>
      <c r="I1072" s="867"/>
      <c r="J1072" s="867"/>
      <c r="K1072" s="871"/>
      <c r="L1072" s="734"/>
      <c r="M1072" s="867"/>
      <c r="N1072" s="867"/>
    </row>
    <row r="1073" spans="1:14">
      <c r="A1073" s="867"/>
      <c r="B1073" s="868"/>
      <c r="C1073" s="867"/>
      <c r="D1073" s="869"/>
      <c r="E1073" s="867"/>
      <c r="F1073" s="867"/>
      <c r="G1073" s="870"/>
      <c r="H1073" s="867"/>
      <c r="I1073" s="867"/>
      <c r="J1073" s="867"/>
      <c r="K1073" s="871"/>
      <c r="L1073" s="734"/>
      <c r="M1073" s="867"/>
      <c r="N1073" s="867"/>
    </row>
    <row r="1074" spans="1:14">
      <c r="A1074" s="867"/>
      <c r="B1074" s="868"/>
      <c r="C1074" s="867"/>
      <c r="D1074" s="869"/>
      <c r="E1074" s="867"/>
      <c r="F1074" s="867"/>
      <c r="G1074" s="870"/>
      <c r="H1074" s="867"/>
      <c r="I1074" s="867"/>
      <c r="J1074" s="867"/>
      <c r="K1074" s="871"/>
      <c r="L1074" s="734"/>
      <c r="M1074" s="867"/>
      <c r="N1074" s="867"/>
    </row>
    <row r="1075" spans="1:14">
      <c r="A1075" s="867"/>
      <c r="B1075" s="868"/>
      <c r="C1075" s="867"/>
      <c r="D1075" s="869"/>
      <c r="E1075" s="867"/>
      <c r="F1075" s="867"/>
      <c r="G1075" s="870"/>
      <c r="H1075" s="867"/>
      <c r="I1075" s="867"/>
      <c r="J1075" s="867"/>
      <c r="K1075" s="871"/>
      <c r="L1075" s="734"/>
      <c r="M1075" s="867"/>
      <c r="N1075" s="867"/>
    </row>
    <row r="1076" spans="1:14">
      <c r="A1076" s="867"/>
      <c r="B1076" s="868"/>
      <c r="C1076" s="867"/>
      <c r="D1076" s="869"/>
      <c r="E1076" s="867"/>
      <c r="F1076" s="867"/>
      <c r="G1076" s="870"/>
      <c r="H1076" s="867"/>
      <c r="I1076" s="867"/>
      <c r="J1076" s="867"/>
      <c r="K1076" s="871"/>
      <c r="L1076" s="734"/>
      <c r="M1076" s="867"/>
      <c r="N1076" s="867"/>
    </row>
    <row r="1077" spans="1:14">
      <c r="A1077" s="867"/>
      <c r="B1077" s="868"/>
      <c r="C1077" s="867"/>
      <c r="D1077" s="869"/>
      <c r="E1077" s="867"/>
      <c r="F1077" s="867"/>
      <c r="G1077" s="870"/>
      <c r="H1077" s="867"/>
      <c r="I1077" s="867"/>
      <c r="J1077" s="867"/>
      <c r="K1077" s="871"/>
      <c r="L1077" s="734"/>
      <c r="M1077" s="867"/>
      <c r="N1077" s="867"/>
    </row>
    <row r="1078" spans="1:14">
      <c r="A1078" s="867"/>
      <c r="B1078" s="868"/>
      <c r="C1078" s="867"/>
      <c r="D1078" s="869"/>
      <c r="E1078" s="867"/>
      <c r="F1078" s="867"/>
      <c r="G1078" s="870"/>
      <c r="H1078" s="867"/>
      <c r="I1078" s="867"/>
      <c r="J1078" s="867"/>
      <c r="K1078" s="871"/>
      <c r="L1078" s="734"/>
      <c r="M1078" s="867"/>
      <c r="N1078" s="867"/>
    </row>
    <row r="1079" spans="1:14">
      <c r="A1079" s="867"/>
      <c r="B1079" s="868"/>
      <c r="C1079" s="867"/>
      <c r="D1079" s="869"/>
      <c r="E1079" s="867"/>
      <c r="F1079" s="867"/>
      <c r="G1079" s="870"/>
      <c r="H1079" s="867"/>
      <c r="I1079" s="867"/>
      <c r="J1079" s="867"/>
      <c r="K1079" s="871"/>
      <c r="L1079" s="734"/>
      <c r="M1079" s="867"/>
      <c r="N1079" s="867"/>
    </row>
    <row r="1080" spans="1:14">
      <c r="A1080" s="867"/>
      <c r="B1080" s="868"/>
      <c r="C1080" s="867"/>
      <c r="D1080" s="869"/>
      <c r="E1080" s="867"/>
      <c r="F1080" s="867"/>
      <c r="G1080" s="870"/>
      <c r="H1080" s="867"/>
      <c r="I1080" s="867"/>
      <c r="J1080" s="867"/>
      <c r="K1080" s="871"/>
      <c r="L1080" s="734"/>
      <c r="M1080" s="867"/>
      <c r="N1080" s="867"/>
    </row>
    <row r="1081" spans="1:14">
      <c r="A1081" s="867"/>
      <c r="B1081" s="868"/>
      <c r="C1081" s="867"/>
      <c r="D1081" s="869"/>
      <c r="E1081" s="867"/>
      <c r="F1081" s="867"/>
      <c r="G1081" s="870"/>
      <c r="H1081" s="867"/>
      <c r="I1081" s="867"/>
      <c r="J1081" s="867"/>
      <c r="K1081" s="871"/>
      <c r="L1081" s="734"/>
      <c r="M1081" s="867"/>
      <c r="N1081" s="867"/>
    </row>
    <row r="1082" spans="1:14">
      <c r="A1082" s="867"/>
      <c r="B1082" s="868"/>
      <c r="C1082" s="867"/>
      <c r="D1082" s="869"/>
      <c r="E1082" s="867"/>
      <c r="F1082" s="867"/>
      <c r="G1082" s="870"/>
      <c r="H1082" s="867"/>
      <c r="I1082" s="867"/>
      <c r="J1082" s="867"/>
      <c r="K1082" s="871"/>
      <c r="L1082" s="734"/>
      <c r="M1082" s="867"/>
      <c r="N1082" s="867"/>
    </row>
    <row r="1083" spans="1:14">
      <c r="A1083" s="867"/>
      <c r="B1083" s="868"/>
      <c r="C1083" s="867"/>
      <c r="D1083" s="869"/>
      <c r="E1083" s="867"/>
      <c r="F1083" s="867"/>
      <c r="G1083" s="870"/>
      <c r="H1083" s="867"/>
      <c r="I1083" s="867"/>
      <c r="J1083" s="867"/>
      <c r="K1083" s="871"/>
      <c r="L1083" s="734"/>
      <c r="M1083" s="867"/>
      <c r="N1083" s="867"/>
    </row>
    <row r="1084" spans="1:14">
      <c r="A1084" s="867"/>
      <c r="B1084" s="868"/>
      <c r="C1084" s="867"/>
      <c r="D1084" s="869"/>
      <c r="E1084" s="867"/>
      <c r="F1084" s="867"/>
      <c r="G1084" s="870"/>
      <c r="H1084" s="867"/>
      <c r="I1084" s="867"/>
      <c r="J1084" s="867"/>
      <c r="K1084" s="871"/>
      <c r="L1084" s="734"/>
      <c r="M1084" s="867"/>
      <c r="N1084" s="867"/>
    </row>
    <row r="1085" spans="1:14">
      <c r="A1085" s="867"/>
      <c r="B1085" s="868"/>
      <c r="C1085" s="867"/>
      <c r="D1085" s="869"/>
      <c r="E1085" s="867"/>
      <c r="F1085" s="867"/>
      <c r="G1085" s="870"/>
      <c r="H1085" s="867"/>
      <c r="I1085" s="867"/>
      <c r="J1085" s="867"/>
      <c r="K1085" s="871"/>
      <c r="L1085" s="734"/>
      <c r="M1085" s="867"/>
      <c r="N1085" s="867"/>
    </row>
    <row r="1086" spans="1:14">
      <c r="A1086" s="867"/>
      <c r="B1086" s="868"/>
      <c r="C1086" s="867"/>
      <c r="D1086" s="869"/>
      <c r="E1086" s="867"/>
      <c r="F1086" s="867"/>
      <c r="G1086" s="870"/>
      <c r="H1086" s="867"/>
      <c r="I1086" s="867"/>
      <c r="J1086" s="867"/>
      <c r="K1086" s="871"/>
      <c r="L1086" s="734"/>
      <c r="M1086" s="867"/>
      <c r="N1086" s="867"/>
    </row>
    <row r="1087" spans="1:14">
      <c r="A1087" s="867"/>
      <c r="B1087" s="868"/>
      <c r="C1087" s="867"/>
      <c r="D1087" s="869"/>
      <c r="E1087" s="867"/>
      <c r="F1087" s="867"/>
      <c r="G1087" s="870"/>
      <c r="H1087" s="867"/>
      <c r="I1087" s="867"/>
      <c r="J1087" s="867"/>
      <c r="K1087" s="871"/>
      <c r="L1087" s="734"/>
      <c r="M1087" s="867"/>
      <c r="N1087" s="867"/>
    </row>
    <row r="1088" spans="1:14">
      <c r="A1088" s="867"/>
      <c r="B1088" s="868"/>
      <c r="C1088" s="867"/>
      <c r="D1088" s="869"/>
      <c r="E1088" s="867"/>
      <c r="F1088" s="867"/>
      <c r="G1088" s="870"/>
      <c r="H1088" s="867"/>
      <c r="I1088" s="867"/>
      <c r="J1088" s="867"/>
      <c r="K1088" s="871"/>
      <c r="L1088" s="734"/>
      <c r="M1088" s="867"/>
      <c r="N1088" s="867"/>
    </row>
    <row r="1089" spans="1:14">
      <c r="A1089" s="867"/>
      <c r="B1089" s="868"/>
      <c r="C1089" s="867"/>
      <c r="D1089" s="869"/>
      <c r="E1089" s="867"/>
      <c r="F1089" s="867"/>
      <c r="G1089" s="870"/>
      <c r="H1089" s="867"/>
      <c r="I1089" s="867"/>
      <c r="J1089" s="867"/>
      <c r="K1089" s="871"/>
      <c r="L1089" s="734"/>
      <c r="M1089" s="867"/>
      <c r="N1089" s="867"/>
    </row>
    <row r="1090" spans="1:14">
      <c r="A1090" s="867"/>
      <c r="B1090" s="868"/>
      <c r="C1090" s="867"/>
      <c r="D1090" s="869"/>
      <c r="E1090" s="867"/>
      <c r="F1090" s="867"/>
      <c r="G1090" s="870"/>
      <c r="H1090" s="867"/>
      <c r="I1090" s="867"/>
      <c r="J1090" s="867"/>
      <c r="K1090" s="871"/>
      <c r="L1090" s="734"/>
      <c r="M1090" s="867"/>
      <c r="N1090" s="867"/>
    </row>
    <row r="1091" spans="1:14">
      <c r="A1091" s="867"/>
      <c r="B1091" s="868"/>
      <c r="C1091" s="867"/>
      <c r="D1091" s="869"/>
      <c r="E1091" s="867"/>
      <c r="F1091" s="867"/>
      <c r="G1091" s="870"/>
      <c r="H1091" s="867"/>
      <c r="I1091" s="867"/>
      <c r="J1091" s="867"/>
      <c r="K1091" s="871"/>
      <c r="L1091" s="734"/>
      <c r="M1091" s="867"/>
      <c r="N1091" s="867"/>
    </row>
    <row r="1092" spans="1:14">
      <c r="A1092" s="867"/>
      <c r="B1092" s="868"/>
      <c r="C1092" s="867"/>
      <c r="D1092" s="869"/>
      <c r="E1092" s="867"/>
      <c r="F1092" s="867"/>
      <c r="G1092" s="870"/>
      <c r="H1092" s="867"/>
      <c r="I1092" s="867"/>
      <c r="J1092" s="867"/>
      <c r="K1092" s="871"/>
      <c r="L1092" s="734"/>
      <c r="M1092" s="867"/>
      <c r="N1092" s="867"/>
    </row>
    <row r="1093" spans="1:14">
      <c r="A1093" s="867"/>
      <c r="B1093" s="868"/>
      <c r="C1093" s="867"/>
      <c r="D1093" s="869"/>
      <c r="E1093" s="867"/>
      <c r="F1093" s="867"/>
      <c r="G1093" s="870"/>
      <c r="H1093" s="867"/>
      <c r="I1093" s="867"/>
      <c r="J1093" s="867"/>
      <c r="K1093" s="871"/>
      <c r="L1093" s="734"/>
      <c r="M1093" s="867"/>
      <c r="N1093" s="867"/>
    </row>
    <row r="1094" spans="1:14">
      <c r="A1094" s="867"/>
      <c r="B1094" s="868"/>
      <c r="C1094" s="867"/>
      <c r="D1094" s="869"/>
      <c r="E1094" s="867"/>
      <c r="F1094" s="867"/>
      <c r="G1094" s="870"/>
      <c r="H1094" s="867"/>
      <c r="I1094" s="867"/>
      <c r="J1094" s="867"/>
      <c r="K1094" s="871"/>
      <c r="L1094" s="734"/>
      <c r="M1094" s="867"/>
      <c r="N1094" s="867"/>
    </row>
    <row r="1095" spans="1:14">
      <c r="A1095" s="867"/>
      <c r="B1095" s="868"/>
      <c r="C1095" s="867"/>
      <c r="D1095" s="869"/>
      <c r="E1095" s="867"/>
      <c r="F1095" s="867"/>
      <c r="G1095" s="870"/>
      <c r="H1095" s="867"/>
      <c r="I1095" s="867"/>
      <c r="J1095" s="867"/>
      <c r="K1095" s="871"/>
      <c r="L1095" s="734"/>
      <c r="M1095" s="867"/>
      <c r="N1095" s="867"/>
    </row>
    <row r="1096" spans="1:14">
      <c r="A1096" s="867"/>
      <c r="B1096" s="868"/>
      <c r="C1096" s="867"/>
      <c r="D1096" s="869"/>
      <c r="E1096" s="867"/>
      <c r="F1096" s="867"/>
      <c r="G1096" s="870"/>
      <c r="H1096" s="867"/>
      <c r="I1096" s="867"/>
      <c r="J1096" s="867"/>
      <c r="K1096" s="871"/>
      <c r="L1096" s="734"/>
      <c r="M1096" s="867"/>
      <c r="N1096" s="867"/>
    </row>
    <row r="1097" spans="1:14">
      <c r="A1097" s="867"/>
      <c r="B1097" s="868"/>
      <c r="C1097" s="867"/>
      <c r="D1097" s="869"/>
      <c r="E1097" s="867"/>
      <c r="F1097" s="867"/>
      <c r="G1097" s="870"/>
      <c r="H1097" s="867"/>
      <c r="I1097" s="867"/>
      <c r="J1097" s="867"/>
      <c r="K1097" s="871"/>
      <c r="L1097" s="734"/>
      <c r="M1097" s="867"/>
      <c r="N1097" s="867"/>
    </row>
    <row r="1098" spans="1:14">
      <c r="A1098" s="867"/>
      <c r="B1098" s="868"/>
      <c r="C1098" s="867"/>
      <c r="D1098" s="869"/>
      <c r="E1098" s="867"/>
      <c r="F1098" s="867"/>
      <c r="G1098" s="870"/>
      <c r="H1098" s="867"/>
      <c r="I1098" s="867"/>
      <c r="J1098" s="867"/>
      <c r="K1098" s="871"/>
      <c r="L1098" s="734"/>
      <c r="M1098" s="867"/>
      <c r="N1098" s="867"/>
    </row>
    <row r="1099" spans="1:14">
      <c r="A1099" s="867"/>
      <c r="B1099" s="868"/>
      <c r="C1099" s="867"/>
      <c r="D1099" s="869"/>
      <c r="E1099" s="867"/>
      <c r="F1099" s="867"/>
      <c r="G1099" s="870"/>
      <c r="H1099" s="867"/>
      <c r="I1099" s="867"/>
      <c r="J1099" s="867"/>
      <c r="K1099" s="871"/>
      <c r="L1099" s="734"/>
      <c r="M1099" s="867"/>
      <c r="N1099" s="867"/>
    </row>
    <row r="1100" spans="1:14">
      <c r="A1100" s="867"/>
      <c r="B1100" s="868"/>
      <c r="C1100" s="867"/>
      <c r="D1100" s="869"/>
      <c r="E1100" s="867"/>
      <c r="F1100" s="867"/>
      <c r="G1100" s="870"/>
      <c r="H1100" s="867"/>
      <c r="I1100" s="867"/>
      <c r="J1100" s="867"/>
      <c r="K1100" s="871"/>
      <c r="L1100" s="734"/>
      <c r="M1100" s="867"/>
      <c r="N1100" s="867"/>
    </row>
    <row r="1101" spans="1:14">
      <c r="A1101" s="867"/>
      <c r="B1101" s="868"/>
      <c r="C1101" s="867"/>
      <c r="D1101" s="869"/>
      <c r="E1101" s="867"/>
      <c r="F1101" s="867"/>
      <c r="G1101" s="870"/>
      <c r="H1101" s="867"/>
      <c r="I1101" s="867"/>
      <c r="J1101" s="867"/>
      <c r="K1101" s="871"/>
      <c r="L1101" s="734"/>
      <c r="M1101" s="867"/>
      <c r="N1101" s="867"/>
    </row>
    <row r="1102" spans="1:14">
      <c r="A1102" s="867"/>
      <c r="B1102" s="868"/>
      <c r="C1102" s="867"/>
      <c r="D1102" s="869"/>
      <c r="E1102" s="867"/>
      <c r="F1102" s="867"/>
      <c r="G1102" s="870"/>
      <c r="H1102" s="867"/>
      <c r="I1102" s="867"/>
      <c r="J1102" s="867"/>
      <c r="K1102" s="871"/>
      <c r="L1102" s="734"/>
      <c r="M1102" s="867"/>
      <c r="N1102" s="867"/>
    </row>
    <row r="1103" spans="1:14">
      <c r="A1103" s="867"/>
      <c r="B1103" s="868"/>
      <c r="C1103" s="867"/>
      <c r="D1103" s="869"/>
      <c r="E1103" s="867"/>
      <c r="F1103" s="867"/>
      <c r="G1103" s="870"/>
      <c r="H1103" s="867"/>
      <c r="I1103" s="867"/>
      <c r="J1103" s="867"/>
      <c r="K1103" s="871"/>
      <c r="L1103" s="734"/>
      <c r="M1103" s="867"/>
      <c r="N1103" s="867"/>
    </row>
    <row r="1104" spans="1:14">
      <c r="A1104" s="867"/>
      <c r="B1104" s="868"/>
      <c r="C1104" s="867"/>
      <c r="D1104" s="869"/>
      <c r="E1104" s="867"/>
      <c r="F1104" s="867"/>
      <c r="G1104" s="870"/>
      <c r="H1104" s="867"/>
      <c r="I1104" s="867"/>
      <c r="J1104" s="867"/>
      <c r="K1104" s="871"/>
      <c r="L1104" s="734"/>
      <c r="M1104" s="867"/>
      <c r="N1104" s="867"/>
    </row>
    <row r="1105" spans="1:14">
      <c r="A1105" s="867"/>
      <c r="B1105" s="868"/>
      <c r="C1105" s="867"/>
      <c r="D1105" s="869"/>
      <c r="E1105" s="867"/>
      <c r="F1105" s="867"/>
      <c r="G1105" s="870"/>
      <c r="H1105" s="867"/>
      <c r="I1105" s="867"/>
      <c r="J1105" s="867"/>
      <c r="K1105" s="871"/>
      <c r="L1105" s="734"/>
      <c r="M1105" s="867"/>
      <c r="N1105" s="867"/>
    </row>
    <row r="1106" spans="1:14">
      <c r="A1106" s="867"/>
      <c r="B1106" s="868"/>
      <c r="C1106" s="867"/>
      <c r="D1106" s="869"/>
      <c r="E1106" s="867"/>
      <c r="F1106" s="867"/>
      <c r="G1106" s="870"/>
      <c r="H1106" s="867"/>
      <c r="I1106" s="867"/>
      <c r="J1106" s="867"/>
      <c r="K1106" s="871"/>
      <c r="L1106" s="734"/>
      <c r="M1106" s="867"/>
      <c r="N1106" s="867"/>
    </row>
    <row r="1107" spans="1:14">
      <c r="A1107" s="867"/>
      <c r="B1107" s="868"/>
      <c r="C1107" s="867"/>
      <c r="D1107" s="869"/>
      <c r="E1107" s="867"/>
      <c r="F1107" s="867"/>
      <c r="G1107" s="870"/>
      <c r="H1107" s="867"/>
      <c r="I1107" s="867"/>
      <c r="J1107" s="867"/>
      <c r="K1107" s="871"/>
      <c r="L1107" s="734"/>
      <c r="M1107" s="867"/>
      <c r="N1107" s="867"/>
    </row>
    <row r="1108" spans="1:14">
      <c r="A1108" s="867"/>
      <c r="B1108" s="868"/>
      <c r="C1108" s="867"/>
      <c r="D1108" s="869"/>
      <c r="E1108" s="867"/>
      <c r="F1108" s="867"/>
      <c r="G1108" s="870"/>
      <c r="H1108" s="867"/>
      <c r="I1108" s="867"/>
      <c r="J1108" s="867"/>
      <c r="K1108" s="871"/>
      <c r="L1108" s="734"/>
      <c r="M1108" s="867"/>
      <c r="N1108" s="867"/>
    </row>
    <row r="1109" spans="1:14">
      <c r="A1109" s="867"/>
      <c r="B1109" s="868"/>
      <c r="C1109" s="867"/>
      <c r="D1109" s="869"/>
      <c r="E1109" s="867"/>
      <c r="F1109" s="867"/>
      <c r="G1109" s="870"/>
      <c r="H1109" s="867"/>
      <c r="I1109" s="867"/>
      <c r="J1109" s="867"/>
      <c r="K1109" s="871"/>
      <c r="L1109" s="734"/>
      <c r="M1109" s="867"/>
      <c r="N1109" s="867"/>
    </row>
    <row r="1110" spans="1:14">
      <c r="A1110" s="867"/>
      <c r="B1110" s="868"/>
      <c r="C1110" s="867"/>
      <c r="D1110" s="869"/>
      <c r="E1110" s="867"/>
      <c r="F1110" s="867"/>
      <c r="G1110" s="870"/>
      <c r="H1110" s="867"/>
      <c r="I1110" s="867"/>
      <c r="J1110" s="867"/>
      <c r="K1110" s="871"/>
      <c r="L1110" s="734"/>
      <c r="M1110" s="867"/>
      <c r="N1110" s="867"/>
    </row>
    <row r="1111" spans="1:14">
      <c r="A1111" s="867"/>
      <c r="B1111" s="868"/>
      <c r="C1111" s="867"/>
      <c r="D1111" s="869"/>
      <c r="E1111" s="867"/>
      <c r="F1111" s="867"/>
      <c r="G1111" s="870"/>
      <c r="H1111" s="867"/>
      <c r="I1111" s="867"/>
      <c r="J1111" s="867"/>
      <c r="K1111" s="871"/>
      <c r="L1111" s="734"/>
      <c r="M1111" s="867"/>
      <c r="N1111" s="867"/>
    </row>
    <row r="1112" spans="1:14">
      <c r="A1112" s="867"/>
      <c r="B1112" s="868"/>
      <c r="C1112" s="867"/>
      <c r="D1112" s="869"/>
      <c r="E1112" s="867"/>
      <c r="F1112" s="867"/>
      <c r="G1112" s="870"/>
      <c r="H1112" s="867"/>
      <c r="I1112" s="867"/>
      <c r="J1112" s="867"/>
      <c r="K1112" s="871"/>
      <c r="L1112" s="734"/>
      <c r="M1112" s="867"/>
      <c r="N1112" s="867"/>
    </row>
    <row r="1113" spans="1:14">
      <c r="A1113" s="867"/>
      <c r="B1113" s="868"/>
      <c r="C1113" s="867"/>
      <c r="D1113" s="869"/>
      <c r="E1113" s="867"/>
      <c r="F1113" s="867"/>
      <c r="G1113" s="870"/>
      <c r="H1113" s="867"/>
      <c r="I1113" s="867"/>
      <c r="J1113" s="867"/>
      <c r="K1113" s="871"/>
      <c r="L1113" s="734"/>
      <c r="M1113" s="867"/>
      <c r="N1113" s="867"/>
    </row>
    <row r="1114" spans="1:14">
      <c r="A1114" s="867"/>
      <c r="B1114" s="868"/>
      <c r="C1114" s="867"/>
      <c r="D1114" s="869"/>
      <c r="E1114" s="867"/>
      <c r="F1114" s="867"/>
      <c r="G1114" s="870"/>
      <c r="H1114" s="867"/>
      <c r="I1114" s="867"/>
      <c r="J1114" s="867"/>
      <c r="K1114" s="871"/>
      <c r="L1114" s="734"/>
      <c r="M1114" s="867"/>
      <c r="N1114" s="867"/>
    </row>
    <row r="1115" spans="1:14">
      <c r="A1115" s="867"/>
      <c r="B1115" s="868"/>
      <c r="C1115" s="867"/>
      <c r="D1115" s="869"/>
      <c r="E1115" s="867"/>
      <c r="F1115" s="867"/>
      <c r="G1115" s="870"/>
      <c r="H1115" s="867"/>
      <c r="I1115" s="867"/>
      <c r="J1115" s="867"/>
      <c r="K1115" s="871"/>
      <c r="L1115" s="734"/>
      <c r="M1115" s="867"/>
      <c r="N1115" s="867"/>
    </row>
    <row r="1116" spans="1:14">
      <c r="A1116" s="867"/>
      <c r="B1116" s="868"/>
      <c r="C1116" s="867"/>
      <c r="D1116" s="869"/>
      <c r="E1116" s="867"/>
      <c r="F1116" s="867"/>
      <c r="G1116" s="870"/>
      <c r="H1116" s="867"/>
      <c r="I1116" s="867"/>
      <c r="J1116" s="867"/>
      <c r="K1116" s="871"/>
      <c r="L1116" s="734"/>
      <c r="M1116" s="867"/>
      <c r="N1116" s="867"/>
    </row>
    <row r="1117" spans="1:14">
      <c r="A1117" s="867"/>
      <c r="B1117" s="868"/>
      <c r="C1117" s="867"/>
      <c r="D1117" s="869"/>
      <c r="E1117" s="867"/>
      <c r="F1117" s="867"/>
      <c r="G1117" s="870"/>
      <c r="H1117" s="867"/>
      <c r="I1117" s="867"/>
      <c r="J1117" s="867"/>
      <c r="K1117" s="871"/>
      <c r="L1117" s="734"/>
      <c r="M1117" s="867"/>
      <c r="N1117" s="867"/>
    </row>
    <row r="1118" spans="1:14">
      <c r="A1118" s="867"/>
      <c r="B1118" s="868"/>
      <c r="C1118" s="867"/>
      <c r="D1118" s="869"/>
      <c r="E1118" s="867"/>
      <c r="F1118" s="867"/>
      <c r="G1118" s="870"/>
      <c r="H1118" s="867"/>
      <c r="I1118" s="867"/>
      <c r="J1118" s="867"/>
      <c r="K1118" s="871"/>
      <c r="L1118" s="734"/>
      <c r="M1118" s="867"/>
      <c r="N1118" s="867"/>
    </row>
    <row r="1119" spans="1:14">
      <c r="A1119" s="867"/>
      <c r="B1119" s="868"/>
      <c r="C1119" s="867"/>
      <c r="D1119" s="869"/>
      <c r="E1119" s="867"/>
      <c r="F1119" s="867"/>
      <c r="G1119" s="870"/>
      <c r="H1119" s="867"/>
      <c r="I1119" s="867"/>
      <c r="J1119" s="867"/>
      <c r="K1119" s="871"/>
      <c r="L1119" s="734"/>
      <c r="M1119" s="867"/>
      <c r="N1119" s="867"/>
    </row>
    <row r="1120" spans="1:14">
      <c r="A1120" s="867"/>
      <c r="B1120" s="868"/>
      <c r="C1120" s="867"/>
      <c r="D1120" s="869"/>
      <c r="E1120" s="867"/>
      <c r="F1120" s="867"/>
      <c r="G1120" s="870"/>
      <c r="H1120" s="867"/>
      <c r="I1120" s="867"/>
      <c r="J1120" s="867"/>
      <c r="K1120" s="871"/>
      <c r="L1120" s="734"/>
      <c r="M1120" s="867"/>
      <c r="N1120" s="867"/>
    </row>
    <row r="1121" spans="1:14">
      <c r="A1121" s="867"/>
      <c r="B1121" s="868"/>
      <c r="C1121" s="867"/>
      <c r="D1121" s="869"/>
      <c r="E1121" s="867"/>
      <c r="F1121" s="867"/>
      <c r="G1121" s="870"/>
      <c r="H1121" s="867"/>
      <c r="I1121" s="867"/>
      <c r="J1121" s="867"/>
      <c r="K1121" s="871"/>
      <c r="L1121" s="734"/>
      <c r="M1121" s="867"/>
      <c r="N1121" s="867"/>
    </row>
    <row r="1122" spans="1:14">
      <c r="A1122" s="867"/>
      <c r="B1122" s="868"/>
      <c r="C1122" s="867"/>
      <c r="D1122" s="869"/>
      <c r="E1122" s="867"/>
      <c r="F1122" s="867"/>
      <c r="G1122" s="870"/>
      <c r="H1122" s="867"/>
      <c r="I1122" s="867"/>
      <c r="J1122" s="867"/>
      <c r="K1122" s="871"/>
      <c r="L1122" s="734"/>
      <c r="M1122" s="867"/>
      <c r="N1122" s="867"/>
    </row>
    <row r="1123" spans="1:14">
      <c r="A1123" s="867"/>
      <c r="B1123" s="868"/>
      <c r="C1123" s="867"/>
      <c r="D1123" s="869"/>
      <c r="E1123" s="867"/>
      <c r="F1123" s="867"/>
      <c r="G1123" s="870"/>
      <c r="H1123" s="867"/>
      <c r="I1123" s="867"/>
      <c r="J1123" s="867"/>
      <c r="K1123" s="871"/>
      <c r="L1123" s="734"/>
      <c r="M1123" s="867"/>
      <c r="N1123" s="867"/>
    </row>
    <row r="1124" spans="1:14">
      <c r="A1124" s="867"/>
      <c r="B1124" s="868"/>
      <c r="C1124" s="867"/>
      <c r="D1124" s="869"/>
      <c r="E1124" s="867"/>
      <c r="F1124" s="867"/>
      <c r="G1124" s="870"/>
      <c r="H1124" s="867"/>
      <c r="I1124" s="867"/>
      <c r="J1124" s="867"/>
      <c r="K1124" s="871"/>
      <c r="L1124" s="734"/>
      <c r="M1124" s="867"/>
      <c r="N1124" s="867"/>
    </row>
    <row r="1125" spans="1:14">
      <c r="A1125" s="867"/>
      <c r="B1125" s="868"/>
      <c r="C1125" s="867"/>
      <c r="D1125" s="869"/>
      <c r="E1125" s="867"/>
      <c r="F1125" s="867"/>
      <c r="G1125" s="870"/>
      <c r="H1125" s="867"/>
      <c r="I1125" s="867"/>
      <c r="J1125" s="867"/>
      <c r="K1125" s="871"/>
      <c r="L1125" s="734"/>
      <c r="M1125" s="867"/>
      <c r="N1125" s="867"/>
    </row>
    <row r="1126" spans="1:14">
      <c r="A1126" s="867"/>
      <c r="B1126" s="868"/>
      <c r="C1126" s="867"/>
      <c r="D1126" s="869"/>
      <c r="E1126" s="867"/>
      <c r="F1126" s="867"/>
      <c r="G1126" s="870"/>
      <c r="H1126" s="867"/>
      <c r="I1126" s="867"/>
      <c r="J1126" s="867"/>
      <c r="K1126" s="871"/>
      <c r="L1126" s="734"/>
      <c r="M1126" s="867"/>
      <c r="N1126" s="867"/>
    </row>
    <row r="1127" spans="1:14">
      <c r="A1127" s="867"/>
      <c r="B1127" s="868"/>
      <c r="C1127" s="867"/>
      <c r="D1127" s="869"/>
      <c r="E1127" s="867"/>
      <c r="F1127" s="867"/>
      <c r="G1127" s="870"/>
      <c r="H1127" s="867"/>
      <c r="I1127" s="867"/>
      <c r="J1127" s="867"/>
      <c r="K1127" s="871"/>
      <c r="L1127" s="734"/>
      <c r="M1127" s="867"/>
      <c r="N1127" s="867"/>
    </row>
    <row r="1128" spans="1:14">
      <c r="A1128" s="867"/>
      <c r="B1128" s="868"/>
      <c r="C1128" s="867"/>
      <c r="D1128" s="869"/>
      <c r="E1128" s="867"/>
      <c r="F1128" s="867"/>
      <c r="G1128" s="870"/>
      <c r="H1128" s="867"/>
      <c r="I1128" s="867"/>
      <c r="J1128" s="867"/>
      <c r="K1128" s="871"/>
      <c r="L1128" s="734"/>
      <c r="M1128" s="867"/>
      <c r="N1128" s="867"/>
    </row>
    <row r="1129" spans="1:14">
      <c r="A1129" s="867"/>
      <c r="B1129" s="868"/>
      <c r="C1129" s="867"/>
      <c r="D1129" s="869"/>
      <c r="E1129" s="867"/>
      <c r="F1129" s="867"/>
      <c r="G1129" s="870"/>
      <c r="H1129" s="867"/>
      <c r="I1129" s="867"/>
      <c r="J1129" s="867"/>
      <c r="K1129" s="871"/>
      <c r="L1129" s="734"/>
      <c r="M1129" s="867"/>
      <c r="N1129" s="867"/>
    </row>
    <row r="1130" spans="1:14">
      <c r="A1130" s="867"/>
      <c r="B1130" s="868"/>
      <c r="C1130" s="867"/>
      <c r="D1130" s="869"/>
      <c r="E1130" s="867"/>
      <c r="F1130" s="867"/>
      <c r="G1130" s="870"/>
      <c r="H1130" s="867"/>
      <c r="I1130" s="867"/>
      <c r="J1130" s="867"/>
      <c r="K1130" s="871"/>
      <c r="L1130" s="734"/>
      <c r="M1130" s="867"/>
      <c r="N1130" s="867"/>
    </row>
    <row r="1131" spans="1:14">
      <c r="A1131" s="867"/>
      <c r="B1131" s="868"/>
      <c r="C1131" s="867"/>
      <c r="D1131" s="869"/>
      <c r="E1131" s="867"/>
      <c r="F1131" s="867"/>
      <c r="G1131" s="870"/>
      <c r="H1131" s="867"/>
      <c r="I1131" s="867"/>
      <c r="J1131" s="867"/>
      <c r="K1131" s="871"/>
      <c r="L1131" s="734"/>
      <c r="M1131" s="867"/>
      <c r="N1131" s="867"/>
    </row>
    <row r="1132" spans="1:14">
      <c r="A1132" s="867"/>
      <c r="B1132" s="868"/>
      <c r="C1132" s="867"/>
      <c r="D1132" s="869"/>
      <c r="E1132" s="867"/>
      <c r="F1132" s="867"/>
      <c r="G1132" s="870"/>
      <c r="H1132" s="867"/>
      <c r="I1132" s="867"/>
      <c r="J1132" s="867"/>
      <c r="K1132" s="871"/>
      <c r="L1132" s="734"/>
      <c r="M1132" s="867"/>
      <c r="N1132" s="867"/>
    </row>
    <row r="1133" spans="1:14">
      <c r="A1133" s="867"/>
      <c r="B1133" s="868"/>
      <c r="C1133" s="867"/>
      <c r="D1133" s="869"/>
      <c r="E1133" s="867"/>
      <c r="F1133" s="867"/>
      <c r="G1133" s="870"/>
      <c r="H1133" s="867"/>
      <c r="I1133" s="867"/>
      <c r="J1133" s="867"/>
      <c r="K1133" s="871"/>
      <c r="L1133" s="734"/>
      <c r="M1133" s="867"/>
      <c r="N1133" s="867"/>
    </row>
    <row r="1134" spans="1:14">
      <c r="A1134" s="867"/>
      <c r="B1134" s="868"/>
      <c r="C1134" s="867"/>
      <c r="D1134" s="869"/>
      <c r="E1134" s="867"/>
      <c r="F1134" s="867"/>
      <c r="G1134" s="870"/>
      <c r="H1134" s="867"/>
      <c r="I1134" s="867"/>
      <c r="J1134" s="867"/>
      <c r="K1134" s="871"/>
      <c r="L1134" s="734"/>
      <c r="M1134" s="867"/>
      <c r="N1134" s="867"/>
    </row>
    <row r="1135" spans="1:14">
      <c r="A1135" s="867"/>
      <c r="B1135" s="868"/>
      <c r="C1135" s="867"/>
      <c r="D1135" s="869"/>
      <c r="E1135" s="867"/>
      <c r="F1135" s="867"/>
      <c r="G1135" s="870"/>
      <c r="H1135" s="867"/>
      <c r="I1135" s="867"/>
      <c r="J1135" s="867"/>
      <c r="K1135" s="871"/>
      <c r="L1135" s="734"/>
      <c r="M1135" s="867"/>
      <c r="N1135" s="867"/>
    </row>
    <row r="1136" spans="1:14">
      <c r="A1136" s="867"/>
      <c r="B1136" s="868"/>
      <c r="C1136" s="867"/>
      <c r="D1136" s="869"/>
      <c r="E1136" s="867"/>
      <c r="F1136" s="867"/>
      <c r="G1136" s="870"/>
      <c r="H1136" s="867"/>
      <c r="I1136" s="867"/>
      <c r="J1136" s="867"/>
      <c r="K1136" s="871"/>
      <c r="L1136" s="734"/>
      <c r="M1136" s="867"/>
      <c r="N1136" s="867"/>
    </row>
    <row r="1137" spans="1:14">
      <c r="A1137" s="867"/>
      <c r="B1137" s="868"/>
      <c r="C1137" s="867"/>
      <c r="D1137" s="869"/>
      <c r="E1137" s="867"/>
      <c r="F1137" s="867"/>
      <c r="G1137" s="870"/>
      <c r="H1137" s="867"/>
      <c r="I1137" s="867"/>
      <c r="J1137" s="867"/>
      <c r="K1137" s="871"/>
      <c r="L1137" s="734"/>
      <c r="M1137" s="867"/>
      <c r="N1137" s="867"/>
    </row>
    <row r="1138" spans="1:14">
      <c r="A1138" s="867"/>
      <c r="B1138" s="868"/>
      <c r="C1138" s="867"/>
      <c r="D1138" s="869"/>
      <c r="E1138" s="867"/>
      <c r="F1138" s="867"/>
      <c r="G1138" s="870"/>
      <c r="H1138" s="867"/>
      <c r="I1138" s="867"/>
      <c r="J1138" s="867"/>
      <c r="K1138" s="871"/>
      <c r="L1138" s="734"/>
      <c r="M1138" s="867"/>
      <c r="N1138" s="867"/>
    </row>
    <row r="1139" spans="1:14">
      <c r="A1139" s="867"/>
      <c r="B1139" s="868"/>
      <c r="C1139" s="867"/>
      <c r="D1139" s="869"/>
      <c r="E1139" s="867"/>
      <c r="F1139" s="867"/>
      <c r="G1139" s="870"/>
      <c r="H1139" s="867"/>
      <c r="I1139" s="867"/>
      <c r="J1139" s="867"/>
      <c r="K1139" s="871"/>
      <c r="L1139" s="734"/>
      <c r="M1139" s="867"/>
      <c r="N1139" s="867"/>
    </row>
    <row r="1140" spans="1:14">
      <c r="A1140" s="867"/>
      <c r="B1140" s="868"/>
      <c r="C1140" s="867"/>
      <c r="D1140" s="869"/>
      <c r="E1140" s="867"/>
      <c r="F1140" s="867"/>
      <c r="G1140" s="870"/>
      <c r="H1140" s="867"/>
      <c r="I1140" s="867"/>
      <c r="J1140" s="867"/>
      <c r="K1140" s="871"/>
      <c r="L1140" s="734"/>
      <c r="M1140" s="867"/>
      <c r="N1140" s="867"/>
    </row>
  </sheetData>
  <mergeCells count="32">
    <mergeCell ref="A142:A148"/>
    <mergeCell ref="B66:M66"/>
    <mergeCell ref="B110:N110"/>
    <mergeCell ref="H111:H133"/>
    <mergeCell ref="J111:J133"/>
    <mergeCell ref="L111:L133"/>
    <mergeCell ref="B134:N134"/>
    <mergeCell ref="B140:N140"/>
    <mergeCell ref="B141:M141"/>
    <mergeCell ref="N141:N148"/>
    <mergeCell ref="B31:N31"/>
    <mergeCell ref="K4:L4"/>
    <mergeCell ref="M4:M5"/>
    <mergeCell ref="N4:N5"/>
    <mergeCell ref="B7:N7"/>
    <mergeCell ref="B9:N9"/>
    <mergeCell ref="B11:N11"/>
    <mergeCell ref="B13:N13"/>
    <mergeCell ref="B15:N15"/>
    <mergeCell ref="B21:N21"/>
    <mergeCell ref="B23:N23"/>
    <mergeCell ref="L24:L30"/>
    <mergeCell ref="A1:N1"/>
    <mergeCell ref="A2:N2"/>
    <mergeCell ref="A3:N3"/>
    <mergeCell ref="A4:A5"/>
    <mergeCell ref="C4:C5"/>
    <mergeCell ref="D4:D5"/>
    <mergeCell ref="E4:E5"/>
    <mergeCell ref="F4:F5"/>
    <mergeCell ref="G4:H4"/>
    <mergeCell ref="I4:J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9C9DB-4520-49CD-8AFA-91A787C899C0}">
  <dimension ref="A1:T69"/>
  <sheetViews>
    <sheetView topLeftCell="A49" workbookViewId="0">
      <selection activeCell="E43" sqref="E43:E69"/>
    </sheetView>
  </sheetViews>
  <sheetFormatPr defaultRowHeight="15"/>
  <cols>
    <col min="1" max="1" width="5.28515625" customWidth="1"/>
    <col min="2" max="2" width="16.85546875" customWidth="1"/>
    <col min="4" max="4" width="11.7109375" customWidth="1"/>
    <col min="5" max="5" width="12.28515625" customWidth="1"/>
    <col min="6" max="6" width="11.42578125" customWidth="1"/>
    <col min="9" max="9" width="38.42578125" customWidth="1"/>
    <col min="13" max="13" width="12.7109375" customWidth="1"/>
  </cols>
  <sheetData>
    <row r="1" spans="1:18">
      <c r="A1" s="2019" t="s">
        <v>2509</v>
      </c>
      <c r="B1" s="2020"/>
      <c r="C1" s="2020"/>
      <c r="D1" s="2020"/>
      <c r="E1" s="2020"/>
      <c r="F1" s="2020"/>
      <c r="G1" s="2020"/>
      <c r="H1" s="2020"/>
      <c r="I1" s="2020"/>
      <c r="J1" s="2020"/>
      <c r="K1" s="2020"/>
      <c r="L1" s="2020"/>
      <c r="M1" s="2020"/>
      <c r="N1" s="2020"/>
      <c r="O1" s="2021"/>
    </row>
    <row r="2" spans="1:18">
      <c r="A2" s="2017" t="s">
        <v>1956</v>
      </c>
      <c r="B2" s="2018"/>
      <c r="C2" s="94"/>
      <c r="D2" s="94"/>
      <c r="E2" s="94"/>
      <c r="F2" s="94"/>
      <c r="G2" s="94"/>
      <c r="H2" s="94"/>
      <c r="I2" s="94"/>
      <c r="J2" s="1723"/>
      <c r="K2" s="94"/>
      <c r="L2" s="94"/>
      <c r="M2" s="94"/>
      <c r="N2" s="94"/>
      <c r="O2" s="1787"/>
    </row>
    <row r="3" spans="1:18">
      <c r="A3" s="2022" t="s">
        <v>1957</v>
      </c>
      <c r="B3" s="2027" t="s">
        <v>1958</v>
      </c>
      <c r="C3" s="2027" t="s">
        <v>1959</v>
      </c>
      <c r="D3" s="2027" t="s">
        <v>1960</v>
      </c>
      <c r="E3" s="2027" t="s">
        <v>7</v>
      </c>
      <c r="F3" s="2027" t="s">
        <v>8</v>
      </c>
      <c r="G3" s="2027" t="s">
        <v>443</v>
      </c>
      <c r="H3" s="2027"/>
      <c r="I3" s="2027" t="s">
        <v>10</v>
      </c>
      <c r="J3" s="2027"/>
      <c r="K3" s="2027"/>
      <c r="L3" s="2027" t="s">
        <v>1961</v>
      </c>
      <c r="M3" s="2027"/>
      <c r="N3" s="2027" t="s">
        <v>12</v>
      </c>
      <c r="O3" s="2033" t="s">
        <v>13</v>
      </c>
      <c r="P3" s="92"/>
      <c r="Q3" s="92"/>
      <c r="R3" s="92"/>
    </row>
    <row r="4" spans="1:18">
      <c r="A4" s="2022"/>
      <c r="B4" s="2027"/>
      <c r="C4" s="2027"/>
      <c r="D4" s="2027"/>
      <c r="E4" s="2027"/>
      <c r="F4" s="2027"/>
      <c r="G4" s="2027"/>
      <c r="H4" s="2027"/>
      <c r="I4" s="2027"/>
      <c r="J4" s="2027"/>
      <c r="K4" s="2027"/>
      <c r="L4" s="2027"/>
      <c r="M4" s="2027"/>
      <c r="N4" s="2027"/>
      <c r="O4" s="2033"/>
      <c r="P4" s="92"/>
      <c r="Q4" s="92"/>
      <c r="R4" s="92"/>
    </row>
    <row r="5" spans="1:18">
      <c r="A5" s="2022"/>
      <c r="B5" s="2027"/>
      <c r="C5" s="2027"/>
      <c r="D5" s="2027"/>
      <c r="E5" s="2027"/>
      <c r="F5" s="2027"/>
      <c r="G5" s="4" t="s">
        <v>14</v>
      </c>
      <c r="H5" s="4" t="s">
        <v>1962</v>
      </c>
      <c r="I5" s="4" t="s">
        <v>14</v>
      </c>
      <c r="J5" s="4" t="s">
        <v>1962</v>
      </c>
      <c r="K5" s="4"/>
      <c r="L5" s="4" t="s">
        <v>14</v>
      </c>
      <c r="M5" s="4" t="s">
        <v>1962</v>
      </c>
      <c r="N5" s="2027"/>
      <c r="O5" s="2033"/>
      <c r="P5" s="92"/>
      <c r="Q5" s="92"/>
      <c r="R5" s="92"/>
    </row>
    <row r="6" spans="1:18">
      <c r="A6" s="1788">
        <v>1</v>
      </c>
      <c r="B6" s="80">
        <v>2</v>
      </c>
      <c r="C6" s="80">
        <v>3</v>
      </c>
      <c r="D6" s="80">
        <v>4</v>
      </c>
      <c r="E6" s="80">
        <v>5</v>
      </c>
      <c r="F6" s="80">
        <v>6</v>
      </c>
      <c r="G6" s="80">
        <v>7</v>
      </c>
      <c r="H6" s="80">
        <v>8</v>
      </c>
      <c r="I6" s="80">
        <v>9</v>
      </c>
      <c r="J6" s="80">
        <v>10</v>
      </c>
      <c r="K6" s="80"/>
      <c r="L6" s="80">
        <v>11</v>
      </c>
      <c r="M6" s="80">
        <v>12</v>
      </c>
      <c r="N6" s="80">
        <v>13</v>
      </c>
      <c r="O6" s="1789">
        <v>14</v>
      </c>
      <c r="P6" s="92"/>
      <c r="Q6" s="92"/>
      <c r="R6" s="92"/>
    </row>
    <row r="7" spans="1:18">
      <c r="A7" s="2022">
        <v>1</v>
      </c>
      <c r="B7" s="2027" t="s">
        <v>1963</v>
      </c>
      <c r="C7" s="2027" t="s">
        <v>1964</v>
      </c>
      <c r="D7" s="2027" t="s">
        <v>1965</v>
      </c>
      <c r="E7" s="2027" t="s">
        <v>1966</v>
      </c>
      <c r="F7" s="2027" t="s">
        <v>1967</v>
      </c>
      <c r="G7" s="2030">
        <v>8.9099999999999999E-2</v>
      </c>
      <c r="H7" s="2031">
        <v>8.8999999999999996E-2</v>
      </c>
      <c r="I7" s="2030">
        <v>1.3274249136361327E-3</v>
      </c>
      <c r="J7" s="2031">
        <v>0</v>
      </c>
      <c r="K7" s="1722"/>
      <c r="L7" s="2034">
        <v>9.0427424913636131E-2</v>
      </c>
      <c r="M7" s="2034">
        <v>8.8999999999999996E-2</v>
      </c>
      <c r="N7" s="2032"/>
      <c r="O7" s="2033" t="s">
        <v>22</v>
      </c>
    </row>
    <row r="8" spans="1:18">
      <c r="A8" s="2022"/>
      <c r="B8" s="2027"/>
      <c r="C8" s="2027"/>
      <c r="D8" s="2027"/>
      <c r="E8" s="2027"/>
      <c r="F8" s="2027"/>
      <c r="G8" s="2030"/>
      <c r="H8" s="2031"/>
      <c r="I8" s="2030"/>
      <c r="J8" s="2031"/>
      <c r="K8" s="1722"/>
      <c r="L8" s="2034"/>
      <c r="M8" s="2034"/>
      <c r="N8" s="2032"/>
      <c r="O8" s="2033"/>
    </row>
    <row r="9" spans="1:18">
      <c r="A9" s="2022"/>
      <c r="B9" s="2027"/>
      <c r="C9" s="2027"/>
      <c r="D9" s="2027"/>
      <c r="E9" s="2027"/>
      <c r="F9" s="2027"/>
      <c r="G9" s="2030"/>
      <c r="H9" s="2031"/>
      <c r="I9" s="2030"/>
      <c r="J9" s="2031"/>
      <c r="K9" s="1722"/>
      <c r="L9" s="2034"/>
      <c r="M9" s="2034"/>
      <c r="N9" s="2032"/>
      <c r="O9" s="2033"/>
    </row>
    <row r="10" spans="1:18">
      <c r="A10" s="2022"/>
      <c r="B10" s="2027"/>
      <c r="C10" s="2027"/>
      <c r="D10" s="2027"/>
      <c r="E10" s="2027"/>
      <c r="F10" s="2027"/>
      <c r="G10" s="2030"/>
      <c r="H10" s="2031"/>
      <c r="I10" s="2030"/>
      <c r="J10" s="2031"/>
      <c r="K10" s="1722"/>
      <c r="L10" s="2034"/>
      <c r="M10" s="2034"/>
      <c r="N10" s="2032"/>
      <c r="O10" s="2033"/>
    </row>
    <row r="11" spans="1:18">
      <c r="A11" s="2022"/>
      <c r="B11" s="2027"/>
      <c r="C11" s="2027"/>
      <c r="D11" s="2027"/>
      <c r="E11" s="2027"/>
      <c r="F11" s="2027"/>
      <c r="G11" s="2030"/>
      <c r="H11" s="2031"/>
      <c r="I11" s="2030"/>
      <c r="J11" s="2031"/>
      <c r="K11" s="1722"/>
      <c r="L11" s="2034"/>
      <c r="M11" s="2034"/>
      <c r="N11" s="2032"/>
      <c r="O11" s="2033"/>
    </row>
    <row r="12" spans="1:18">
      <c r="A12" s="2022"/>
      <c r="B12" s="2027"/>
      <c r="C12" s="2027"/>
      <c r="D12" s="2027"/>
      <c r="E12" s="2027"/>
      <c r="F12" s="2027"/>
      <c r="G12" s="2030"/>
      <c r="H12" s="2031"/>
      <c r="I12" s="2030"/>
      <c r="J12" s="2031"/>
      <c r="K12" s="1722"/>
      <c r="L12" s="2034"/>
      <c r="M12" s="2034"/>
      <c r="N12" s="2032"/>
      <c r="O12" s="2033"/>
    </row>
    <row r="13" spans="1:18">
      <c r="A13" s="2022"/>
      <c r="B13" s="2027"/>
      <c r="C13" s="2027"/>
      <c r="D13" s="2027"/>
      <c r="E13" s="2027"/>
      <c r="F13" s="2027"/>
      <c r="G13" s="2030"/>
      <c r="H13" s="2031"/>
      <c r="I13" s="2030"/>
      <c r="J13" s="2031"/>
      <c r="K13" s="1722"/>
      <c r="L13" s="2034"/>
      <c r="M13" s="2034"/>
      <c r="N13" s="2032"/>
      <c r="O13" s="2033"/>
      <c r="R13" s="93"/>
    </row>
    <row r="14" spans="1:18">
      <c r="A14" s="2022"/>
      <c r="B14" s="2027"/>
      <c r="C14" s="2027"/>
      <c r="D14" s="2027"/>
      <c r="E14" s="2027"/>
      <c r="F14" s="2027"/>
      <c r="G14" s="2030"/>
      <c r="H14" s="2031"/>
      <c r="I14" s="2030"/>
      <c r="J14" s="2031"/>
      <c r="K14" s="1722"/>
      <c r="L14" s="2034"/>
      <c r="M14" s="2034"/>
      <c r="N14" s="2032"/>
      <c r="O14" s="2033"/>
      <c r="R14" s="93"/>
    </row>
    <row r="15" spans="1:18">
      <c r="A15" s="2022"/>
      <c r="B15" s="2027"/>
      <c r="C15" s="2027"/>
      <c r="D15" s="2027"/>
      <c r="E15" s="2027"/>
      <c r="F15" s="2027"/>
      <c r="G15" s="2030"/>
      <c r="H15" s="2031"/>
      <c r="I15" s="2030"/>
      <c r="J15" s="2031"/>
      <c r="K15" s="1722"/>
      <c r="L15" s="2034"/>
      <c r="M15" s="2034"/>
      <c r="N15" s="2032"/>
      <c r="O15" s="2033"/>
    </row>
    <row r="16" spans="1:18">
      <c r="A16" s="2022"/>
      <c r="B16" s="2027"/>
      <c r="C16" s="2027"/>
      <c r="D16" s="2027"/>
      <c r="E16" s="2027"/>
      <c r="F16" s="2027"/>
      <c r="G16" s="2030"/>
      <c r="H16" s="2031"/>
      <c r="I16" s="2030"/>
      <c r="J16" s="2031"/>
      <c r="K16" s="1722"/>
      <c r="L16" s="2034"/>
      <c r="M16" s="2034"/>
      <c r="N16" s="2032"/>
      <c r="O16" s="2033"/>
    </row>
    <row r="17" spans="1:20" ht="15.75" thickBot="1">
      <c r="A17" s="1790"/>
      <c r="B17" s="1791"/>
      <c r="C17" s="1791"/>
      <c r="D17" s="1791"/>
      <c r="E17" s="1791"/>
      <c r="F17" s="1791"/>
      <c r="G17" s="1791"/>
      <c r="H17" s="1791"/>
      <c r="I17" s="1791"/>
      <c r="J17" s="1791"/>
      <c r="K17" s="1791"/>
      <c r="L17" s="1791"/>
      <c r="M17" s="1791"/>
      <c r="N17" s="1791"/>
      <c r="O17" s="1792"/>
    </row>
    <row r="19" spans="1:20">
      <c r="A19" s="2038" t="s">
        <v>2509</v>
      </c>
      <c r="B19" s="2038"/>
      <c r="C19" s="2038"/>
      <c r="D19" s="2038"/>
      <c r="E19" s="2038"/>
      <c r="F19" s="2038"/>
      <c r="G19" s="2038"/>
      <c r="H19" s="2038"/>
      <c r="I19" s="2038"/>
      <c r="J19" s="2038"/>
      <c r="K19" s="2038"/>
      <c r="L19" s="2038"/>
      <c r="M19" s="2038"/>
    </row>
    <row r="20" spans="1:20">
      <c r="A20" s="2037" t="s">
        <v>1968</v>
      </c>
      <c r="B20" s="2037"/>
      <c r="C20" s="2037"/>
      <c r="D20" s="2037"/>
      <c r="E20" s="2037"/>
      <c r="F20" s="2037"/>
      <c r="G20" s="2037"/>
      <c r="H20" s="2037"/>
      <c r="I20" s="2037"/>
      <c r="J20" s="2037"/>
      <c r="K20" s="2037"/>
      <c r="L20" s="2037"/>
      <c r="M20" s="2037"/>
    </row>
    <row r="21" spans="1:20">
      <c r="A21" s="2027" t="s">
        <v>396</v>
      </c>
      <c r="B21" s="2027" t="s">
        <v>1969</v>
      </c>
      <c r="C21" s="2027" t="s">
        <v>1960</v>
      </c>
      <c r="D21" s="2027"/>
      <c r="E21" s="2027" t="s">
        <v>1970</v>
      </c>
      <c r="F21" s="2027"/>
      <c r="G21" s="2027" t="s">
        <v>1971</v>
      </c>
      <c r="H21" s="2027"/>
      <c r="I21" s="2027" t="s">
        <v>1972</v>
      </c>
      <c r="J21" s="2027"/>
      <c r="K21" s="2027" t="s">
        <v>868</v>
      </c>
      <c r="L21" s="2027" t="s">
        <v>1973</v>
      </c>
      <c r="M21" s="2027" t="s">
        <v>12</v>
      </c>
    </row>
    <row r="22" spans="1:20" ht="75">
      <c r="A22" s="2027"/>
      <c r="B22" s="2027"/>
      <c r="C22" s="2027"/>
      <c r="D22" s="2027"/>
      <c r="E22" s="4" t="s">
        <v>1974</v>
      </c>
      <c r="F22" s="4" t="s">
        <v>1975</v>
      </c>
      <c r="G22" s="4" t="s">
        <v>1976</v>
      </c>
      <c r="H22" s="4" t="s">
        <v>1977</v>
      </c>
      <c r="I22" s="4" t="s">
        <v>874</v>
      </c>
      <c r="J22" s="4" t="s">
        <v>1978</v>
      </c>
      <c r="K22" s="2027"/>
      <c r="L22" s="2027"/>
      <c r="M22" s="2027"/>
    </row>
    <row r="23" spans="1:20">
      <c r="A23" s="1723">
        <v>1</v>
      </c>
      <c r="B23" s="1723">
        <v>2</v>
      </c>
      <c r="C23" s="2036">
        <v>3</v>
      </c>
      <c r="D23" s="2036"/>
      <c r="E23" s="1723">
        <v>4</v>
      </c>
      <c r="F23" s="1723">
        <v>5</v>
      </c>
      <c r="G23" s="1723">
        <v>6</v>
      </c>
      <c r="H23" s="1723">
        <v>7</v>
      </c>
      <c r="I23" s="1723">
        <v>8</v>
      </c>
      <c r="J23" s="1723">
        <v>9</v>
      </c>
      <c r="K23" s="1723">
        <v>10</v>
      </c>
      <c r="L23" s="1723">
        <v>11</v>
      </c>
      <c r="M23" s="1723">
        <v>12</v>
      </c>
    </row>
    <row r="24" spans="1:20">
      <c r="A24" s="2027">
        <v>1</v>
      </c>
      <c r="B24" s="2027" t="s">
        <v>1963</v>
      </c>
      <c r="C24" s="2027" t="s">
        <v>1965</v>
      </c>
      <c r="D24" s="2027"/>
      <c r="E24" s="2027" t="s">
        <v>1979</v>
      </c>
      <c r="F24" s="2027" t="s">
        <v>1257</v>
      </c>
      <c r="G24" s="2027">
        <v>112.95</v>
      </c>
      <c r="H24" s="2027">
        <v>112.95</v>
      </c>
      <c r="I24" s="2027">
        <v>0</v>
      </c>
      <c r="J24" s="2027">
        <v>61.09</v>
      </c>
      <c r="K24" s="2027">
        <v>51.86</v>
      </c>
      <c r="L24" s="2027"/>
      <c r="M24" s="2027" t="s">
        <v>2510</v>
      </c>
      <c r="N24" s="93"/>
      <c r="T24" s="93"/>
    </row>
    <row r="25" spans="1:20">
      <c r="A25" s="2027"/>
      <c r="B25" s="2027"/>
      <c r="C25" s="2027"/>
      <c r="D25" s="2027"/>
      <c r="E25" s="2027"/>
      <c r="F25" s="2027"/>
      <c r="G25" s="2027"/>
      <c r="H25" s="2027"/>
      <c r="I25" s="2027"/>
      <c r="J25" s="2027"/>
      <c r="K25" s="2027"/>
      <c r="L25" s="2027"/>
      <c r="M25" s="2027"/>
    </row>
    <row r="26" spans="1:20">
      <c r="A26" s="2027"/>
      <c r="B26" s="2027"/>
      <c r="C26" s="2027"/>
      <c r="D26" s="2027"/>
      <c r="E26" s="2027"/>
      <c r="F26" s="2027"/>
      <c r="G26" s="2027"/>
      <c r="H26" s="2027"/>
      <c r="I26" s="2027"/>
      <c r="J26" s="2027"/>
      <c r="K26" s="2027"/>
      <c r="L26" s="2027"/>
      <c r="M26" s="2027"/>
    </row>
    <row r="27" spans="1:20">
      <c r="A27" s="2027"/>
      <c r="B27" s="2027"/>
      <c r="C27" s="2027"/>
      <c r="D27" s="2027"/>
      <c r="E27" s="2027"/>
      <c r="F27" s="2027"/>
      <c r="G27" s="2027"/>
      <c r="H27" s="2027"/>
      <c r="I27" s="2027"/>
      <c r="J27" s="2027"/>
      <c r="K27" s="2027"/>
      <c r="L27" s="2027"/>
      <c r="M27" s="2027"/>
    </row>
    <row r="28" spans="1:20">
      <c r="A28" s="2027"/>
      <c r="B28" s="2027"/>
      <c r="C28" s="2027"/>
      <c r="D28" s="2027"/>
      <c r="E28" s="2027"/>
      <c r="F28" s="2027"/>
      <c r="G28" s="2027"/>
      <c r="H28" s="2027"/>
      <c r="I28" s="2027"/>
      <c r="J28" s="2027"/>
      <c r="K28" s="2027"/>
      <c r="L28" s="2027"/>
      <c r="M28" s="2027"/>
    </row>
    <row r="29" spans="1:20">
      <c r="A29" s="2027"/>
      <c r="B29" s="2027"/>
      <c r="C29" s="2027"/>
      <c r="D29" s="2027"/>
      <c r="E29" s="2027"/>
      <c r="F29" s="2027"/>
      <c r="G29" s="2027"/>
      <c r="H29" s="2027"/>
      <c r="I29" s="2027"/>
      <c r="J29" s="2027"/>
      <c r="K29" s="2027"/>
      <c r="L29" s="2027"/>
      <c r="M29" s="2027"/>
    </row>
    <row r="30" spans="1:20">
      <c r="A30" s="2027"/>
      <c r="B30" s="2027"/>
      <c r="C30" s="2027"/>
      <c r="D30" s="2027"/>
      <c r="E30" s="2027"/>
      <c r="F30" s="2027"/>
      <c r="G30" s="2027"/>
      <c r="H30" s="2027"/>
      <c r="I30" s="2027"/>
      <c r="J30" s="2027"/>
      <c r="K30" s="2027"/>
      <c r="L30" s="2027"/>
      <c r="M30" s="2027"/>
    </row>
    <row r="31" spans="1:20">
      <c r="A31" s="2027"/>
      <c r="B31" s="2027"/>
      <c r="C31" s="2027"/>
      <c r="D31" s="2027"/>
      <c r="E31" s="2027"/>
      <c r="F31" s="2027"/>
      <c r="G31" s="2027"/>
      <c r="H31" s="2027"/>
      <c r="I31" s="2027"/>
      <c r="J31" s="2027"/>
      <c r="K31" s="2027"/>
      <c r="L31" s="2027"/>
      <c r="M31" s="2027"/>
    </row>
    <row r="33" spans="1:16" ht="30">
      <c r="B33" s="4" t="s">
        <v>1980</v>
      </c>
      <c r="C33" s="2027" t="s">
        <v>1981</v>
      </c>
      <c r="D33" s="2027"/>
    </row>
    <row r="34" spans="1:16" ht="30">
      <c r="B34" s="4" t="s">
        <v>1982</v>
      </c>
      <c r="C34" s="2035">
        <v>8.8999999999999996E-2</v>
      </c>
      <c r="D34" s="2035"/>
    </row>
    <row r="37" spans="1:16">
      <c r="A37" s="2039" t="s">
        <v>2509</v>
      </c>
      <c r="B37" s="2039"/>
      <c r="C37" s="2039"/>
      <c r="D37" s="2039"/>
      <c r="E37" s="2039"/>
      <c r="F37" s="2039"/>
      <c r="G37" s="2039"/>
      <c r="H37" s="2039"/>
      <c r="I37" s="2039"/>
      <c r="J37" s="2039"/>
      <c r="K37" s="2039"/>
      <c r="L37" s="2039"/>
      <c r="M37" s="2039"/>
      <c r="N37" s="2039"/>
      <c r="O37" s="2039"/>
      <c r="P37" s="2039"/>
    </row>
    <row r="38" spans="1:16">
      <c r="A38" s="2043" t="s">
        <v>1983</v>
      </c>
      <c r="B38" s="2044"/>
      <c r="C38" s="2044"/>
      <c r="D38" s="2044"/>
      <c r="E38" s="2044"/>
      <c r="F38" s="2044"/>
      <c r="G38" s="2044"/>
      <c r="H38" s="2044"/>
      <c r="I38" s="2044"/>
      <c r="J38" s="2044"/>
      <c r="K38" s="2044"/>
      <c r="L38" s="2044"/>
      <c r="M38" s="2044"/>
      <c r="N38" s="2044"/>
      <c r="O38" s="2044"/>
      <c r="P38" s="2045"/>
    </row>
    <row r="39" spans="1:16">
      <c r="A39" s="2027" t="s">
        <v>396</v>
      </c>
      <c r="B39" s="2027" t="s">
        <v>1984</v>
      </c>
      <c r="C39" s="2027" t="s">
        <v>1985</v>
      </c>
      <c r="D39" s="2023" t="s">
        <v>1986</v>
      </c>
      <c r="E39" s="2024"/>
      <c r="F39" s="2027" t="s">
        <v>1987</v>
      </c>
      <c r="G39" s="2027" t="s">
        <v>852</v>
      </c>
      <c r="H39" s="2027" t="s">
        <v>1988</v>
      </c>
      <c r="I39" s="2027"/>
      <c r="J39" s="2027"/>
      <c r="K39" s="2027"/>
      <c r="L39" s="2023" t="s">
        <v>854</v>
      </c>
      <c r="M39" s="2028"/>
      <c r="N39" s="2028"/>
      <c r="O39" s="2024"/>
      <c r="P39" s="2040" t="s">
        <v>1989</v>
      </c>
    </row>
    <row r="40" spans="1:16">
      <c r="A40" s="2027"/>
      <c r="B40" s="2027"/>
      <c r="C40" s="2027"/>
      <c r="D40" s="2025"/>
      <c r="E40" s="2026"/>
      <c r="F40" s="2027"/>
      <c r="G40" s="2027"/>
      <c r="H40" s="2027"/>
      <c r="I40" s="2027"/>
      <c r="J40" s="2027"/>
      <c r="K40" s="2027"/>
      <c r="L40" s="2025"/>
      <c r="M40" s="2029"/>
      <c r="N40" s="2029"/>
      <c r="O40" s="2026"/>
      <c r="P40" s="2040"/>
    </row>
    <row r="41" spans="1:16" ht="60">
      <c r="A41" s="2027"/>
      <c r="B41" s="2027"/>
      <c r="C41" s="2027"/>
      <c r="D41" s="4" t="s">
        <v>1990</v>
      </c>
      <c r="E41" s="9" t="s">
        <v>856</v>
      </c>
      <c r="F41" s="2027"/>
      <c r="G41" s="2027"/>
      <c r="H41" s="2027"/>
      <c r="I41" s="2027"/>
      <c r="J41" s="2027"/>
      <c r="K41" s="2027"/>
      <c r="L41" s="5" t="s">
        <v>1991</v>
      </c>
      <c r="M41" s="4" t="s">
        <v>1992</v>
      </c>
      <c r="N41" s="4" t="s">
        <v>1993</v>
      </c>
      <c r="O41" s="4" t="s">
        <v>1994</v>
      </c>
      <c r="P41" s="2040"/>
    </row>
    <row r="42" spans="1:16">
      <c r="A42" s="80">
        <v>1</v>
      </c>
      <c r="B42" s="80">
        <v>2</v>
      </c>
      <c r="C42" s="80">
        <v>3</v>
      </c>
      <c r="D42" s="79">
        <v>4</v>
      </c>
      <c r="E42" s="79">
        <v>5</v>
      </c>
      <c r="F42" s="80">
        <v>6</v>
      </c>
      <c r="G42" s="80">
        <v>7</v>
      </c>
      <c r="H42" s="2042">
        <v>8</v>
      </c>
      <c r="I42" s="2042"/>
      <c r="J42" s="2042"/>
      <c r="K42" s="2042"/>
      <c r="L42" s="80">
        <v>9</v>
      </c>
      <c r="M42" s="80">
        <v>10</v>
      </c>
      <c r="N42" s="80">
        <v>11</v>
      </c>
      <c r="O42" s="80">
        <v>12</v>
      </c>
      <c r="P42" s="79">
        <v>13</v>
      </c>
    </row>
    <row r="43" spans="1:16">
      <c r="A43" s="2040">
        <v>1</v>
      </c>
      <c r="B43" s="2041" t="s">
        <v>1963</v>
      </c>
      <c r="C43" s="2041" t="s">
        <v>1965</v>
      </c>
      <c r="D43" s="2041">
        <v>4510</v>
      </c>
      <c r="E43" s="2041" t="s">
        <v>1966</v>
      </c>
      <c r="F43" s="2041" t="s">
        <v>1966</v>
      </c>
      <c r="G43" s="2041" t="s">
        <v>1967</v>
      </c>
      <c r="H43" s="16">
        <v>1</v>
      </c>
      <c r="I43" s="16" t="s">
        <v>1995</v>
      </c>
      <c r="J43" s="76" t="s">
        <v>17</v>
      </c>
      <c r="K43" s="17">
        <v>45</v>
      </c>
      <c r="L43" s="17">
        <v>13.1</v>
      </c>
      <c r="M43" s="1797">
        <v>0.2911111111111111</v>
      </c>
      <c r="N43" s="1797">
        <v>0.29099999999999998</v>
      </c>
      <c r="O43" s="71">
        <v>0</v>
      </c>
      <c r="P43" s="4" t="s">
        <v>2511</v>
      </c>
    </row>
    <row r="44" spans="1:16">
      <c r="A44" s="2040"/>
      <c r="B44" s="2041"/>
      <c r="C44" s="2041"/>
      <c r="D44" s="2041"/>
      <c r="E44" s="2041"/>
      <c r="F44" s="2041"/>
      <c r="G44" s="2041"/>
      <c r="H44" s="16">
        <v>2</v>
      </c>
      <c r="I44" s="16" t="s">
        <v>1996</v>
      </c>
      <c r="J44" s="76" t="s">
        <v>17</v>
      </c>
      <c r="K44" s="17">
        <v>45</v>
      </c>
      <c r="L44" s="17"/>
      <c r="M44" s="667">
        <v>0</v>
      </c>
      <c r="N44" s="96"/>
      <c r="O44" s="71">
        <v>0</v>
      </c>
      <c r="P44" s="9"/>
    </row>
    <row r="45" spans="1:16">
      <c r="A45" s="2040"/>
      <c r="B45" s="2041"/>
      <c r="C45" s="2041"/>
      <c r="D45" s="2041"/>
      <c r="E45" s="2041"/>
      <c r="F45" s="2041"/>
      <c r="G45" s="2041"/>
      <c r="H45" s="16">
        <v>3</v>
      </c>
      <c r="I45" s="16" t="s">
        <v>1997</v>
      </c>
      <c r="J45" s="76" t="s">
        <v>17</v>
      </c>
      <c r="K45" s="17">
        <v>45</v>
      </c>
      <c r="L45" s="17"/>
      <c r="M45" s="667">
        <v>0</v>
      </c>
      <c r="N45" s="96"/>
      <c r="O45" s="71">
        <v>0</v>
      </c>
      <c r="P45" s="9"/>
    </row>
    <row r="46" spans="1:16">
      <c r="A46" s="2040"/>
      <c r="B46" s="2041"/>
      <c r="C46" s="2041"/>
      <c r="D46" s="2041"/>
      <c r="E46" s="2041"/>
      <c r="F46" s="2041"/>
      <c r="G46" s="2041"/>
      <c r="H46" s="16">
        <v>4</v>
      </c>
      <c r="I46" s="16" t="s">
        <v>1998</v>
      </c>
      <c r="J46" s="76" t="s">
        <v>17</v>
      </c>
      <c r="K46" s="17">
        <v>45</v>
      </c>
      <c r="L46" s="17"/>
      <c r="M46" s="667">
        <v>0</v>
      </c>
      <c r="N46" s="96"/>
      <c r="O46" s="71">
        <v>0</v>
      </c>
      <c r="P46" s="9"/>
    </row>
    <row r="47" spans="1:16">
      <c r="A47" s="2040"/>
      <c r="B47" s="2041"/>
      <c r="C47" s="2041"/>
      <c r="D47" s="2041"/>
      <c r="E47" s="2041"/>
      <c r="F47" s="2041"/>
      <c r="G47" s="2041"/>
      <c r="H47" s="16">
        <v>5</v>
      </c>
      <c r="I47" s="16" t="s">
        <v>1999</v>
      </c>
      <c r="J47" s="76" t="s">
        <v>17</v>
      </c>
      <c r="K47" s="17">
        <v>45</v>
      </c>
      <c r="L47" s="17"/>
      <c r="M47" s="667">
        <v>0</v>
      </c>
      <c r="N47" s="96"/>
      <c r="O47" s="71">
        <v>0</v>
      </c>
      <c r="P47" s="9"/>
    </row>
    <row r="48" spans="1:16" ht="45">
      <c r="A48" s="2040"/>
      <c r="B48" s="2041"/>
      <c r="C48" s="2041"/>
      <c r="D48" s="2041"/>
      <c r="E48" s="2041"/>
      <c r="F48" s="2041"/>
      <c r="G48" s="2041"/>
      <c r="H48" s="16">
        <v>6</v>
      </c>
      <c r="I48" s="36" t="s">
        <v>2000</v>
      </c>
      <c r="J48" s="76" t="s">
        <v>1720</v>
      </c>
      <c r="K48" s="1793">
        <v>205</v>
      </c>
      <c r="L48" s="1793">
        <v>8</v>
      </c>
      <c r="M48" s="71">
        <v>3.9024390243902439E-2</v>
      </c>
      <c r="N48" s="76">
        <v>2.4400000000000002E-2</v>
      </c>
      <c r="O48" s="71">
        <v>1.4624390243902437E-2</v>
      </c>
      <c r="P48" s="9"/>
    </row>
    <row r="49" spans="1:16" ht="45">
      <c r="A49" s="2040"/>
      <c r="B49" s="2041"/>
      <c r="C49" s="2041"/>
      <c r="D49" s="2041"/>
      <c r="E49" s="2041"/>
      <c r="F49" s="2041"/>
      <c r="G49" s="2041"/>
      <c r="H49" s="16">
        <v>7</v>
      </c>
      <c r="I49" s="36" t="s">
        <v>2001</v>
      </c>
      <c r="J49" s="76" t="s">
        <v>1720</v>
      </c>
      <c r="K49" s="1793">
        <v>12</v>
      </c>
      <c r="L49" s="1793"/>
      <c r="M49" s="667">
        <v>0</v>
      </c>
      <c r="N49" s="96"/>
      <c r="O49" s="71">
        <v>0</v>
      </c>
      <c r="P49" s="9"/>
    </row>
    <row r="50" spans="1:16" ht="30">
      <c r="A50" s="2040"/>
      <c r="B50" s="2041"/>
      <c r="C50" s="2041"/>
      <c r="D50" s="2041"/>
      <c r="E50" s="2041"/>
      <c r="F50" s="2041"/>
      <c r="G50" s="2041"/>
      <c r="H50" s="16">
        <v>8</v>
      </c>
      <c r="I50" s="36" t="s">
        <v>2002</v>
      </c>
      <c r="J50" s="76" t="s">
        <v>1720</v>
      </c>
      <c r="K50" s="1793">
        <v>1278</v>
      </c>
      <c r="L50" s="1793"/>
      <c r="M50" s="667">
        <v>0</v>
      </c>
      <c r="N50" s="96"/>
      <c r="O50" s="71">
        <v>0</v>
      </c>
      <c r="P50" s="9"/>
    </row>
    <row r="51" spans="1:16">
      <c r="A51" s="2040"/>
      <c r="B51" s="2041"/>
      <c r="C51" s="2041"/>
      <c r="D51" s="2041"/>
      <c r="E51" s="2041"/>
      <c r="F51" s="2041"/>
      <c r="G51" s="2041"/>
      <c r="H51" s="1794" t="s">
        <v>470</v>
      </c>
      <c r="I51" s="1795" t="s">
        <v>2003</v>
      </c>
      <c r="J51" s="96"/>
      <c r="K51" s="16"/>
      <c r="L51" s="16"/>
      <c r="M51" s="667"/>
      <c r="N51" s="96"/>
      <c r="O51" s="71">
        <v>0</v>
      </c>
      <c r="P51" s="9"/>
    </row>
    <row r="52" spans="1:16" ht="30">
      <c r="A52" s="2040"/>
      <c r="B52" s="2041"/>
      <c r="C52" s="2041"/>
      <c r="D52" s="2041"/>
      <c r="E52" s="2041"/>
      <c r="F52" s="2041"/>
      <c r="G52" s="2041"/>
      <c r="H52" s="16">
        <v>1</v>
      </c>
      <c r="I52" s="36" t="s">
        <v>2004</v>
      </c>
      <c r="J52" s="76"/>
      <c r="K52" s="1796">
        <v>0</v>
      </c>
      <c r="L52" s="1796"/>
      <c r="M52" s="667"/>
      <c r="N52" s="96"/>
      <c r="O52" s="71">
        <v>0</v>
      </c>
      <c r="P52" s="9"/>
    </row>
    <row r="53" spans="1:16">
      <c r="A53" s="2040"/>
      <c r="B53" s="2041"/>
      <c r="C53" s="2041"/>
      <c r="D53" s="2041"/>
      <c r="E53" s="2041"/>
      <c r="F53" s="2041"/>
      <c r="G53" s="2041"/>
      <c r="H53" s="1794" t="s">
        <v>478</v>
      </c>
      <c r="I53" s="1794" t="s">
        <v>2005</v>
      </c>
      <c r="J53" s="76"/>
      <c r="K53" s="16"/>
      <c r="L53" s="16"/>
      <c r="M53" s="667"/>
      <c r="N53" s="96"/>
      <c r="O53" s="71">
        <v>0</v>
      </c>
      <c r="P53" s="9"/>
    </row>
    <row r="54" spans="1:16">
      <c r="A54" s="2040"/>
      <c r="B54" s="2041"/>
      <c r="C54" s="2041"/>
      <c r="D54" s="2041"/>
      <c r="E54" s="2041"/>
      <c r="F54" s="2041"/>
      <c r="G54" s="2041"/>
      <c r="H54" s="16">
        <v>1</v>
      </c>
      <c r="I54" s="16" t="s">
        <v>2006</v>
      </c>
      <c r="J54" s="76" t="s">
        <v>214</v>
      </c>
      <c r="K54" s="1796">
        <v>8</v>
      </c>
      <c r="L54" s="1796"/>
      <c r="M54" s="667">
        <v>0</v>
      </c>
      <c r="N54" s="96"/>
      <c r="O54" s="71">
        <v>0</v>
      </c>
      <c r="P54" s="9"/>
    </row>
    <row r="55" spans="1:16">
      <c r="A55" s="2040"/>
      <c r="B55" s="2041"/>
      <c r="C55" s="2041"/>
      <c r="D55" s="2041"/>
      <c r="E55" s="2041"/>
      <c r="F55" s="2041"/>
      <c r="G55" s="2041"/>
      <c r="H55" s="16">
        <v>2</v>
      </c>
      <c r="I55" s="16" t="s">
        <v>2007</v>
      </c>
      <c r="J55" s="76" t="s">
        <v>214</v>
      </c>
      <c r="K55" s="1796">
        <v>8</v>
      </c>
      <c r="L55" s="1796"/>
      <c r="M55" s="667">
        <v>0</v>
      </c>
      <c r="N55" s="96"/>
      <c r="O55" s="71">
        <v>0</v>
      </c>
      <c r="P55" s="9"/>
    </row>
    <row r="56" spans="1:16">
      <c r="A56" s="2040"/>
      <c r="B56" s="2041"/>
      <c r="C56" s="2041"/>
      <c r="D56" s="2041"/>
      <c r="E56" s="2041"/>
      <c r="F56" s="2041"/>
      <c r="G56" s="2041"/>
      <c r="H56" s="16">
        <v>3</v>
      </c>
      <c r="I56" s="36" t="s">
        <v>2008</v>
      </c>
      <c r="J56" s="76" t="s">
        <v>214</v>
      </c>
      <c r="K56" s="1796">
        <v>8</v>
      </c>
      <c r="L56" s="1796"/>
      <c r="M56" s="667">
        <v>0</v>
      </c>
      <c r="N56" s="96"/>
      <c r="O56" s="71">
        <v>0</v>
      </c>
      <c r="P56" s="9"/>
    </row>
    <row r="57" spans="1:16">
      <c r="A57" s="2040"/>
      <c r="B57" s="2041"/>
      <c r="C57" s="2041"/>
      <c r="D57" s="2041"/>
      <c r="E57" s="2041"/>
      <c r="F57" s="2041"/>
      <c r="G57" s="2041"/>
      <c r="H57" s="16">
        <v>4</v>
      </c>
      <c r="I57" s="36" t="s">
        <v>2009</v>
      </c>
      <c r="J57" s="76" t="s">
        <v>214</v>
      </c>
      <c r="K57" s="1796">
        <v>8</v>
      </c>
      <c r="L57" s="1796"/>
      <c r="M57" s="667">
        <v>0</v>
      </c>
      <c r="N57" s="96"/>
      <c r="O57" s="71">
        <v>0</v>
      </c>
      <c r="P57" s="9"/>
    </row>
    <row r="58" spans="1:16">
      <c r="A58" s="2040"/>
      <c r="B58" s="2041"/>
      <c r="C58" s="2041"/>
      <c r="D58" s="2041"/>
      <c r="E58" s="2041"/>
      <c r="F58" s="2041"/>
      <c r="G58" s="2041"/>
      <c r="H58" s="16" t="s">
        <v>89</v>
      </c>
      <c r="I58" s="16" t="s">
        <v>2010</v>
      </c>
      <c r="J58" s="76" t="s">
        <v>2011</v>
      </c>
      <c r="K58" s="17">
        <v>2140</v>
      </c>
      <c r="L58" s="17"/>
      <c r="M58" s="667">
        <v>0</v>
      </c>
      <c r="N58" s="96"/>
      <c r="O58" s="71">
        <v>0</v>
      </c>
      <c r="P58" s="9"/>
    </row>
    <row r="59" spans="1:16">
      <c r="A59" s="2040"/>
      <c r="B59" s="2041"/>
      <c r="C59" s="2041"/>
      <c r="D59" s="2041"/>
      <c r="E59" s="2041"/>
      <c r="F59" s="2041"/>
      <c r="G59" s="2041"/>
      <c r="H59" s="16" t="s">
        <v>93</v>
      </c>
      <c r="I59" s="16" t="s">
        <v>2012</v>
      </c>
      <c r="J59" s="76" t="s">
        <v>214</v>
      </c>
      <c r="K59" s="1796">
        <v>1722</v>
      </c>
      <c r="L59" s="1796"/>
      <c r="M59" s="667">
        <v>0</v>
      </c>
      <c r="N59" s="96"/>
      <c r="O59" s="71">
        <v>0</v>
      </c>
      <c r="P59" s="9"/>
    </row>
    <row r="60" spans="1:16">
      <c r="A60" s="2040"/>
      <c r="B60" s="2041"/>
      <c r="C60" s="2041"/>
      <c r="D60" s="2041"/>
      <c r="E60" s="2041"/>
      <c r="F60" s="2041"/>
      <c r="G60" s="2041"/>
      <c r="H60" s="16" t="s">
        <v>97</v>
      </c>
      <c r="I60" s="16" t="s">
        <v>232</v>
      </c>
      <c r="J60" s="76" t="s">
        <v>2011</v>
      </c>
      <c r="K60" s="37">
        <v>946</v>
      </c>
      <c r="L60" s="37"/>
      <c r="M60" s="667">
        <v>0</v>
      </c>
      <c r="N60" s="96"/>
      <c r="O60" s="71">
        <v>0</v>
      </c>
      <c r="P60" s="9"/>
    </row>
    <row r="61" spans="1:16">
      <c r="A61" s="2040"/>
      <c r="B61" s="2041"/>
      <c r="C61" s="2041"/>
      <c r="D61" s="2041"/>
      <c r="E61" s="2041"/>
      <c r="F61" s="2041"/>
      <c r="G61" s="2041"/>
      <c r="H61" s="16" t="s">
        <v>102</v>
      </c>
      <c r="I61" s="16" t="s">
        <v>2013</v>
      </c>
      <c r="J61" s="76" t="s">
        <v>2011</v>
      </c>
      <c r="K61" s="17">
        <v>946</v>
      </c>
      <c r="L61" s="17"/>
      <c r="M61" s="667">
        <v>0</v>
      </c>
      <c r="N61" s="96"/>
      <c r="O61" s="71">
        <v>0</v>
      </c>
      <c r="P61" s="9"/>
    </row>
    <row r="62" spans="1:16">
      <c r="A62" s="2040"/>
      <c r="B62" s="2041"/>
      <c r="C62" s="2041"/>
      <c r="D62" s="2041"/>
      <c r="E62" s="2041"/>
      <c r="F62" s="2041"/>
      <c r="G62" s="2041"/>
      <c r="H62" s="16" t="s">
        <v>107</v>
      </c>
      <c r="I62" s="16" t="s">
        <v>2014</v>
      </c>
      <c r="J62" s="76" t="s">
        <v>2011</v>
      </c>
      <c r="K62" s="17">
        <v>1355</v>
      </c>
      <c r="L62" s="17">
        <v>180</v>
      </c>
      <c r="M62" s="71">
        <v>0.13284132841328414</v>
      </c>
      <c r="N62" s="76">
        <v>0.1111</v>
      </c>
      <c r="O62" s="71">
        <v>2.1741328413284133E-2</v>
      </c>
      <c r="P62" s="9"/>
    </row>
    <row r="63" spans="1:16">
      <c r="A63" s="2040"/>
      <c r="B63" s="2041"/>
      <c r="C63" s="2041"/>
      <c r="D63" s="2041"/>
      <c r="E63" s="2041"/>
      <c r="F63" s="2041"/>
      <c r="G63" s="2041"/>
      <c r="H63" s="16" t="s">
        <v>112</v>
      </c>
      <c r="I63" s="16" t="s">
        <v>229</v>
      </c>
      <c r="J63" s="76" t="s">
        <v>2015</v>
      </c>
      <c r="K63" s="17">
        <v>5000</v>
      </c>
      <c r="L63" s="17"/>
      <c r="M63" s="667">
        <v>0</v>
      </c>
      <c r="N63" s="96"/>
      <c r="O63" s="71">
        <v>0</v>
      </c>
      <c r="P63" s="9"/>
    </row>
    <row r="64" spans="1:16">
      <c r="A64" s="2040"/>
      <c r="B64" s="2041"/>
      <c r="C64" s="2041"/>
      <c r="D64" s="2041"/>
      <c r="E64" s="2041"/>
      <c r="F64" s="2041"/>
      <c r="G64" s="2041"/>
      <c r="H64" s="16" t="s">
        <v>116</v>
      </c>
      <c r="I64" s="16" t="s">
        <v>2016</v>
      </c>
      <c r="J64" s="76" t="s">
        <v>2011</v>
      </c>
      <c r="K64" s="17">
        <v>2560</v>
      </c>
      <c r="L64" s="17"/>
      <c r="M64" s="667">
        <v>0</v>
      </c>
      <c r="N64" s="96"/>
      <c r="O64" s="71">
        <v>0</v>
      </c>
      <c r="P64" s="9"/>
    </row>
    <row r="65" spans="1:16">
      <c r="A65" s="2040"/>
      <c r="B65" s="2041"/>
      <c r="C65" s="2041"/>
      <c r="D65" s="2041"/>
      <c r="E65" s="2041"/>
      <c r="F65" s="2041"/>
      <c r="G65" s="2041"/>
      <c r="H65" s="16" t="s">
        <v>120</v>
      </c>
      <c r="I65" s="16" t="s">
        <v>2017</v>
      </c>
      <c r="J65" s="76" t="s">
        <v>214</v>
      </c>
      <c r="K65" s="17">
        <v>225</v>
      </c>
      <c r="L65" s="17"/>
      <c r="M65" s="667">
        <v>0</v>
      </c>
      <c r="N65" s="96"/>
      <c r="O65" s="71">
        <v>0</v>
      </c>
      <c r="P65" s="9"/>
    </row>
    <row r="66" spans="1:16">
      <c r="A66" s="2040"/>
      <c r="B66" s="2041"/>
      <c r="C66" s="2041"/>
      <c r="D66" s="2041"/>
      <c r="E66" s="2041"/>
      <c r="F66" s="2041"/>
      <c r="G66" s="2041"/>
      <c r="H66" s="16" t="s">
        <v>125</v>
      </c>
      <c r="I66" s="16" t="s">
        <v>2018</v>
      </c>
      <c r="J66" s="76"/>
      <c r="K66" s="17">
        <v>13050</v>
      </c>
      <c r="L66" s="17"/>
      <c r="M66" s="667">
        <v>0</v>
      </c>
      <c r="N66" s="96"/>
      <c r="O66" s="71">
        <v>0</v>
      </c>
      <c r="P66" s="9"/>
    </row>
    <row r="67" spans="1:16">
      <c r="A67" s="2040"/>
      <c r="B67" s="2041"/>
      <c r="C67" s="2041"/>
      <c r="D67" s="2041"/>
      <c r="E67" s="2041"/>
      <c r="F67" s="2041"/>
      <c r="G67" s="2041"/>
      <c r="H67" s="16" t="s">
        <v>129</v>
      </c>
      <c r="I67" s="16" t="s">
        <v>2019</v>
      </c>
      <c r="J67" s="76"/>
      <c r="K67" s="17">
        <v>220</v>
      </c>
      <c r="L67" s="17"/>
      <c r="M67" s="667">
        <v>0</v>
      </c>
      <c r="N67" s="96"/>
      <c r="O67" s="71">
        <v>0</v>
      </c>
      <c r="P67" s="9"/>
    </row>
    <row r="68" spans="1:16">
      <c r="A68" s="2040"/>
      <c r="B68" s="2041"/>
      <c r="C68" s="2041"/>
      <c r="D68" s="2041"/>
      <c r="E68" s="2041"/>
      <c r="F68" s="2041"/>
      <c r="G68" s="2041"/>
      <c r="H68" s="16" t="s">
        <v>1726</v>
      </c>
      <c r="I68" s="16" t="s">
        <v>2020</v>
      </c>
      <c r="J68" s="76"/>
      <c r="K68" s="17">
        <v>600</v>
      </c>
      <c r="L68" s="17"/>
      <c r="M68" s="667">
        <v>0</v>
      </c>
      <c r="N68" s="96"/>
      <c r="O68" s="71">
        <v>0</v>
      </c>
      <c r="P68" s="9"/>
    </row>
    <row r="69" spans="1:16">
      <c r="A69" s="2040"/>
      <c r="B69" s="2041"/>
      <c r="C69" s="2041"/>
      <c r="D69" s="2041"/>
      <c r="E69" s="2041"/>
      <c r="F69" s="2041"/>
      <c r="G69" s="2041"/>
      <c r="H69" s="16" t="s">
        <v>1728</v>
      </c>
      <c r="I69" s="16" t="s">
        <v>2021</v>
      </c>
      <c r="J69" s="76"/>
      <c r="K69" s="17">
        <v>35</v>
      </c>
      <c r="L69" s="17"/>
      <c r="M69" s="667">
        <v>0</v>
      </c>
      <c r="N69" s="96"/>
      <c r="O69" s="71">
        <v>0</v>
      </c>
      <c r="P69" s="9"/>
    </row>
  </sheetData>
  <mergeCells count="72">
    <mergeCell ref="A37:P37"/>
    <mergeCell ref="A43:A69"/>
    <mergeCell ref="B43:B69"/>
    <mergeCell ref="D43:D69"/>
    <mergeCell ref="C43:C69"/>
    <mergeCell ref="E43:E69"/>
    <mergeCell ref="H42:K42"/>
    <mergeCell ref="P39:P41"/>
    <mergeCell ref="H39:K41"/>
    <mergeCell ref="G39:G41"/>
    <mergeCell ref="G43:G69"/>
    <mergeCell ref="A38:P38"/>
    <mergeCell ref="B39:B41"/>
    <mergeCell ref="F43:F69"/>
    <mergeCell ref="A39:A41"/>
    <mergeCell ref="C39:C41"/>
    <mergeCell ref="A20:M20"/>
    <mergeCell ref="A19:M19"/>
    <mergeCell ref="L24:L31"/>
    <mergeCell ref="M24:M31"/>
    <mergeCell ref="K21:K22"/>
    <mergeCell ref="L21:L22"/>
    <mergeCell ref="M21:M22"/>
    <mergeCell ref="A24:A31"/>
    <mergeCell ref="B24:B31"/>
    <mergeCell ref="C24:D31"/>
    <mergeCell ref="E24:E31"/>
    <mergeCell ref="F24:F31"/>
    <mergeCell ref="B21:B22"/>
    <mergeCell ref="A21:A22"/>
    <mergeCell ref="K24:K31"/>
    <mergeCell ref="C33:D33"/>
    <mergeCell ref="C34:D34"/>
    <mergeCell ref="H24:H31"/>
    <mergeCell ref="C23:D23"/>
    <mergeCell ref="I21:J21"/>
    <mergeCell ref="I24:I31"/>
    <mergeCell ref="J24:J31"/>
    <mergeCell ref="G24:G31"/>
    <mergeCell ref="C21:D22"/>
    <mergeCell ref="E21:F21"/>
    <mergeCell ref="G21:H21"/>
    <mergeCell ref="G3:H4"/>
    <mergeCell ref="I3:K4"/>
    <mergeCell ref="B3:B5"/>
    <mergeCell ref="A7:A16"/>
    <mergeCell ref="B7:B16"/>
    <mergeCell ref="C7:C16"/>
    <mergeCell ref="D7:D16"/>
    <mergeCell ref="E7:E16"/>
    <mergeCell ref="G7:G16"/>
    <mergeCell ref="H7:H16"/>
    <mergeCell ref="F3:F5"/>
    <mergeCell ref="E3:E5"/>
    <mergeCell ref="D3:D5"/>
    <mergeCell ref="F7:F16"/>
    <mergeCell ref="A2:B2"/>
    <mergeCell ref="A1:O1"/>
    <mergeCell ref="A3:A5"/>
    <mergeCell ref="D39:E40"/>
    <mergeCell ref="F39:F41"/>
    <mergeCell ref="L39:O40"/>
    <mergeCell ref="I7:I16"/>
    <mergeCell ref="J7:J16"/>
    <mergeCell ref="L3:M4"/>
    <mergeCell ref="N7:N16"/>
    <mergeCell ref="O7:O16"/>
    <mergeCell ref="O3:O5"/>
    <mergeCell ref="N3:N5"/>
    <mergeCell ref="L7:L16"/>
    <mergeCell ref="M7:M16"/>
    <mergeCell ref="C3:C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9"/>
  <sheetViews>
    <sheetView zoomScale="64" zoomScaleNormal="64" workbookViewId="0">
      <selection activeCell="P39" sqref="P39"/>
    </sheetView>
  </sheetViews>
  <sheetFormatPr defaultRowHeight="15"/>
  <cols>
    <col min="1" max="1" width="6.42578125" customWidth="1"/>
    <col min="2" max="2" width="43.140625" customWidth="1"/>
    <col min="5" max="5" width="13" customWidth="1"/>
    <col min="6" max="6" width="15.85546875" customWidth="1"/>
    <col min="13" max="13" width="17.85546875" customWidth="1"/>
  </cols>
  <sheetData>
    <row r="1" spans="1:13" ht="18.75">
      <c r="A1" s="2063" t="s">
        <v>2162</v>
      </c>
      <c r="B1" s="2063"/>
      <c r="C1" s="2063"/>
      <c r="D1" s="2063"/>
      <c r="E1" s="2063"/>
      <c r="F1" s="2063"/>
      <c r="G1" s="2063"/>
      <c r="H1" s="2063"/>
      <c r="I1" s="2063"/>
      <c r="J1" s="2063"/>
      <c r="K1" s="2063"/>
      <c r="L1" s="2063"/>
      <c r="M1" s="2063"/>
    </row>
    <row r="2" spans="1:13" ht="15.75">
      <c r="A2" s="2064" t="s">
        <v>1190</v>
      </c>
      <c r="B2" s="2065"/>
      <c r="C2" s="2065"/>
      <c r="D2" s="2065"/>
      <c r="E2" s="2065"/>
      <c r="F2" s="2065"/>
      <c r="G2" s="2065"/>
      <c r="H2" s="2065"/>
      <c r="I2" s="2065"/>
      <c r="J2" s="2065"/>
      <c r="K2" s="2065"/>
      <c r="L2" s="2065"/>
      <c r="M2" s="2066"/>
    </row>
    <row r="3" spans="1:13" ht="15.75">
      <c r="A3" s="2067" t="s">
        <v>1191</v>
      </c>
      <c r="B3" s="2068"/>
      <c r="C3" s="2068"/>
      <c r="D3" s="2068"/>
      <c r="E3" s="2068"/>
      <c r="F3" s="2068"/>
      <c r="G3" s="2068"/>
      <c r="H3" s="2068"/>
      <c r="I3" s="2068"/>
      <c r="J3" s="2068"/>
      <c r="K3" s="2068"/>
      <c r="L3" s="2068"/>
      <c r="M3" s="2069"/>
    </row>
    <row r="4" spans="1:13" ht="43.5" customHeight="1">
      <c r="A4" s="2046" t="s">
        <v>1192</v>
      </c>
      <c r="B4" s="2070" t="s">
        <v>1193</v>
      </c>
      <c r="C4" s="2071" t="s">
        <v>5</v>
      </c>
      <c r="D4" s="2046" t="s">
        <v>1194</v>
      </c>
      <c r="E4" s="2046" t="s">
        <v>7</v>
      </c>
      <c r="F4" s="2054" t="s">
        <v>145</v>
      </c>
      <c r="G4" s="2049" t="s">
        <v>1195</v>
      </c>
      <c r="H4" s="2050"/>
      <c r="I4" s="2056" t="s">
        <v>1196</v>
      </c>
      <c r="J4" s="2057"/>
      <c r="K4" s="2049" t="s">
        <v>147</v>
      </c>
      <c r="L4" s="2050"/>
      <c r="M4" s="1659" t="s">
        <v>12</v>
      </c>
    </row>
    <row r="5" spans="1:13">
      <c r="A5" s="2070"/>
      <c r="B5" s="2070"/>
      <c r="C5" s="2059"/>
      <c r="D5" s="2046"/>
      <c r="E5" s="2046"/>
      <c r="F5" s="2055"/>
      <c r="G5" s="1659" t="s">
        <v>940</v>
      </c>
      <c r="H5" s="1659" t="s">
        <v>1197</v>
      </c>
      <c r="I5" s="1678" t="s">
        <v>940</v>
      </c>
      <c r="J5" s="1659" t="s">
        <v>1197</v>
      </c>
      <c r="K5" s="1667" t="s">
        <v>940</v>
      </c>
      <c r="L5" s="1659" t="s">
        <v>1197</v>
      </c>
      <c r="M5" s="1659"/>
    </row>
    <row r="6" spans="1:13">
      <c r="A6" s="1662">
        <v>1</v>
      </c>
      <c r="B6" s="1662">
        <v>2</v>
      </c>
      <c r="C6" s="1662"/>
      <c r="D6" s="1663">
        <v>3</v>
      </c>
      <c r="E6" s="1663">
        <v>6</v>
      </c>
      <c r="F6" s="1663"/>
      <c r="G6" s="1664">
        <v>10</v>
      </c>
      <c r="H6" s="1664">
        <v>11</v>
      </c>
      <c r="I6" s="1683">
        <v>12</v>
      </c>
      <c r="J6" s="1684">
        <v>13</v>
      </c>
      <c r="K6" s="1685">
        <v>14</v>
      </c>
      <c r="L6" s="1664">
        <v>15</v>
      </c>
      <c r="M6" s="1664">
        <v>18</v>
      </c>
    </row>
    <row r="7" spans="1:13" ht="75">
      <c r="A7" s="1660">
        <v>1</v>
      </c>
      <c r="B7" s="1665" t="s">
        <v>1198</v>
      </c>
      <c r="C7" s="1659" t="s">
        <v>152</v>
      </c>
      <c r="D7" s="1666">
        <v>39.24</v>
      </c>
      <c r="E7" s="1659" t="s">
        <v>1199</v>
      </c>
      <c r="F7" s="1659" t="s">
        <v>1200</v>
      </c>
      <c r="G7" s="1667">
        <v>1</v>
      </c>
      <c r="H7" s="1659">
        <v>39.24</v>
      </c>
      <c r="I7" s="1678">
        <v>0</v>
      </c>
      <c r="J7" s="1666" t="s">
        <v>1209</v>
      </c>
      <c r="K7" s="1667">
        <v>1</v>
      </c>
      <c r="L7" s="1659">
        <v>39.24</v>
      </c>
      <c r="M7" s="1686" t="s">
        <v>77</v>
      </c>
    </row>
    <row r="8" spans="1:13" ht="38.25">
      <c r="A8" s="1660">
        <v>2</v>
      </c>
      <c r="B8" s="1668" t="s">
        <v>1201</v>
      </c>
      <c r="C8" s="1659" t="s">
        <v>152</v>
      </c>
      <c r="D8" s="1666">
        <v>25.27</v>
      </c>
      <c r="E8" s="1658" t="s">
        <v>1202</v>
      </c>
      <c r="F8" s="1659" t="s">
        <v>1203</v>
      </c>
      <c r="G8" s="1667">
        <v>0.97</v>
      </c>
      <c r="H8" s="1659">
        <v>25.27</v>
      </c>
      <c r="I8" s="1678">
        <v>0</v>
      </c>
      <c r="J8" s="1666" t="s">
        <v>1209</v>
      </c>
      <c r="K8" s="1667">
        <v>0.97</v>
      </c>
      <c r="L8" s="1659">
        <v>25.27</v>
      </c>
      <c r="M8" s="1687" t="s">
        <v>1797</v>
      </c>
    </row>
    <row r="9" spans="1:13">
      <c r="A9" s="1660">
        <v>3</v>
      </c>
      <c r="B9" s="1668" t="s">
        <v>1204</v>
      </c>
      <c r="C9" s="1659" t="s">
        <v>152</v>
      </c>
      <c r="D9" s="1659">
        <v>37.32</v>
      </c>
      <c r="E9" s="1659" t="s">
        <v>1205</v>
      </c>
      <c r="F9" s="1659" t="s">
        <v>1203</v>
      </c>
      <c r="G9" s="1669">
        <v>0.98</v>
      </c>
      <c r="H9" s="1659">
        <v>37.32</v>
      </c>
      <c r="I9" s="1667">
        <v>0.02</v>
      </c>
      <c r="J9" s="1666" t="s">
        <v>1209</v>
      </c>
      <c r="K9" s="1667">
        <v>1</v>
      </c>
      <c r="L9" s="1659">
        <v>37.32</v>
      </c>
      <c r="M9" s="1658" t="s">
        <v>77</v>
      </c>
    </row>
    <row r="10" spans="1:13" ht="45">
      <c r="A10" s="1660">
        <v>4</v>
      </c>
      <c r="B10" s="1668" t="s">
        <v>1206</v>
      </c>
      <c r="C10" s="1659" t="s">
        <v>152</v>
      </c>
      <c r="D10" s="1659">
        <v>247.74</v>
      </c>
      <c r="E10" s="1659" t="s">
        <v>1207</v>
      </c>
      <c r="F10" s="1659" t="s">
        <v>1208</v>
      </c>
      <c r="G10" s="1670">
        <v>0.98499999999999999</v>
      </c>
      <c r="H10" s="1666">
        <v>244.44</v>
      </c>
      <c r="I10" s="1678">
        <v>0</v>
      </c>
      <c r="J10" s="1666" t="s">
        <v>1209</v>
      </c>
      <c r="K10" s="1688">
        <v>0.98499999999999999</v>
      </c>
      <c r="L10" s="1659">
        <v>244.44</v>
      </c>
      <c r="M10" s="1658" t="s">
        <v>1210</v>
      </c>
    </row>
    <row r="11" spans="1:13" ht="75">
      <c r="A11" s="1660">
        <v>5</v>
      </c>
      <c r="B11" s="1668" t="s">
        <v>1211</v>
      </c>
      <c r="C11" s="1659" t="s">
        <v>152</v>
      </c>
      <c r="D11" s="1659">
        <v>24.64</v>
      </c>
      <c r="E11" s="1659" t="s">
        <v>1205</v>
      </c>
      <c r="F11" s="1659" t="s">
        <v>1212</v>
      </c>
      <c r="G11" s="1667">
        <v>0.97</v>
      </c>
      <c r="H11" s="1659">
        <v>19.46</v>
      </c>
      <c r="I11" s="1667">
        <v>0.01</v>
      </c>
      <c r="J11" s="1677" t="s">
        <v>1209</v>
      </c>
      <c r="K11" s="1667">
        <v>0.98</v>
      </c>
      <c r="L11" s="1659">
        <v>19.46</v>
      </c>
      <c r="M11" s="1658" t="s">
        <v>2496</v>
      </c>
    </row>
    <row r="12" spans="1:13" ht="30">
      <c r="A12" s="1659">
        <v>6</v>
      </c>
      <c r="B12" s="1668" t="s">
        <v>1213</v>
      </c>
      <c r="C12" s="1659" t="s">
        <v>152</v>
      </c>
      <c r="D12" s="1659">
        <v>36.36</v>
      </c>
      <c r="E12" s="1659" t="s">
        <v>1205</v>
      </c>
      <c r="F12" s="1659" t="s">
        <v>1212</v>
      </c>
      <c r="G12" s="1667">
        <v>0.99</v>
      </c>
      <c r="H12" s="1659">
        <v>28.82</v>
      </c>
      <c r="I12" s="1667">
        <v>0</v>
      </c>
      <c r="J12" s="1659" t="s">
        <v>1209</v>
      </c>
      <c r="K12" s="1667">
        <v>0.99</v>
      </c>
      <c r="L12" s="1659">
        <v>28.82</v>
      </c>
      <c r="M12" s="1658" t="s">
        <v>2497</v>
      </c>
    </row>
    <row r="13" spans="1:13" ht="58.5" customHeight="1">
      <c r="A13" s="2046" t="s">
        <v>1192</v>
      </c>
      <c r="B13" s="2070" t="s">
        <v>1193</v>
      </c>
      <c r="C13" s="2071" t="s">
        <v>5</v>
      </c>
      <c r="D13" s="2046" t="s">
        <v>1194</v>
      </c>
      <c r="E13" s="2046" t="s">
        <v>7</v>
      </c>
      <c r="F13" s="2054" t="s">
        <v>145</v>
      </c>
      <c r="G13" s="2049" t="s">
        <v>1195</v>
      </c>
      <c r="H13" s="2050"/>
      <c r="I13" s="2056" t="s">
        <v>1196</v>
      </c>
      <c r="J13" s="2057"/>
      <c r="K13" s="2049" t="s">
        <v>147</v>
      </c>
      <c r="L13" s="2050"/>
      <c r="M13" s="1659" t="s">
        <v>12</v>
      </c>
    </row>
    <row r="14" spans="1:13">
      <c r="A14" s="2070"/>
      <c r="B14" s="2070"/>
      <c r="C14" s="2059"/>
      <c r="D14" s="2046"/>
      <c r="E14" s="2046"/>
      <c r="F14" s="2055"/>
      <c r="G14" s="1659" t="s">
        <v>940</v>
      </c>
      <c r="H14" s="1659" t="s">
        <v>1197</v>
      </c>
      <c r="I14" s="1678" t="s">
        <v>940</v>
      </c>
      <c r="J14" s="1659" t="s">
        <v>1197</v>
      </c>
      <c r="K14" s="1667" t="s">
        <v>940</v>
      </c>
      <c r="L14" s="1659" t="s">
        <v>1197</v>
      </c>
      <c r="M14" s="1659"/>
    </row>
    <row r="15" spans="1:13">
      <c r="A15" s="1662">
        <v>1</v>
      </c>
      <c r="B15" s="1662">
        <v>2</v>
      </c>
      <c r="C15" s="1662"/>
      <c r="D15" s="1663">
        <v>3</v>
      </c>
      <c r="E15" s="1663">
        <v>6</v>
      </c>
      <c r="F15" s="1663"/>
      <c r="G15" s="1664">
        <v>10</v>
      </c>
      <c r="H15" s="1664">
        <v>11</v>
      </c>
      <c r="I15" s="1689">
        <v>12</v>
      </c>
      <c r="J15" s="1690">
        <v>13</v>
      </c>
      <c r="K15" s="1685">
        <v>14</v>
      </c>
      <c r="L15" s="1664">
        <v>15</v>
      </c>
      <c r="M15" s="1664">
        <v>18</v>
      </c>
    </row>
    <row r="16" spans="1:13" ht="45">
      <c r="A16" s="1659">
        <v>7</v>
      </c>
      <c r="B16" s="1668" t="s">
        <v>1214</v>
      </c>
      <c r="C16" s="1659" t="s">
        <v>152</v>
      </c>
      <c r="D16" s="1659">
        <v>119.96</v>
      </c>
      <c r="E16" s="1659" t="s">
        <v>1205</v>
      </c>
      <c r="F16" s="1659" t="s">
        <v>1212</v>
      </c>
      <c r="G16" s="1667">
        <v>0.98</v>
      </c>
      <c r="H16" s="1659">
        <v>94.72</v>
      </c>
      <c r="I16" s="1667">
        <v>0</v>
      </c>
      <c r="J16" s="1659" t="s">
        <v>1209</v>
      </c>
      <c r="K16" s="1667">
        <v>0.98</v>
      </c>
      <c r="L16" s="1659">
        <v>94.72</v>
      </c>
      <c r="M16" s="1658" t="s">
        <v>2498</v>
      </c>
    </row>
    <row r="17" spans="1:13" ht="147.75" customHeight="1">
      <c r="A17" s="1660">
        <v>8</v>
      </c>
      <c r="B17" s="1668" t="s">
        <v>1215</v>
      </c>
      <c r="C17" s="1659" t="s">
        <v>152</v>
      </c>
      <c r="D17" s="1659">
        <v>94.76</v>
      </c>
      <c r="E17" s="1659" t="s">
        <v>1205</v>
      </c>
      <c r="F17" s="1659" t="s">
        <v>1212</v>
      </c>
      <c r="G17" s="1667">
        <v>0.98</v>
      </c>
      <c r="H17" s="1659">
        <v>67.61</v>
      </c>
      <c r="I17" s="1667">
        <v>0</v>
      </c>
      <c r="J17" s="1666" t="s">
        <v>1209</v>
      </c>
      <c r="K17" s="1667">
        <v>0.98</v>
      </c>
      <c r="L17" s="1659">
        <v>67.61</v>
      </c>
      <c r="M17" s="1658" t="s">
        <v>2499</v>
      </c>
    </row>
    <row r="18" spans="1:13" ht="30">
      <c r="A18" s="1660">
        <v>9</v>
      </c>
      <c r="B18" s="1668" t="s">
        <v>1216</v>
      </c>
      <c r="C18" s="1659" t="s">
        <v>152</v>
      </c>
      <c r="D18" s="1659">
        <v>20.05</v>
      </c>
      <c r="E18" s="1659" t="s">
        <v>1205</v>
      </c>
      <c r="F18" s="1699" t="s">
        <v>1212</v>
      </c>
      <c r="G18" s="1667">
        <v>0.99</v>
      </c>
      <c r="H18" s="1659">
        <v>15.76</v>
      </c>
      <c r="I18" s="1667">
        <v>0</v>
      </c>
      <c r="J18" s="1659" t="s">
        <v>1209</v>
      </c>
      <c r="K18" s="1667">
        <v>0.99</v>
      </c>
      <c r="L18" s="1659">
        <v>15.76</v>
      </c>
      <c r="M18" s="1658" t="s">
        <v>2498</v>
      </c>
    </row>
    <row r="19" spans="1:13" ht="30">
      <c r="A19" s="1659">
        <v>10</v>
      </c>
      <c r="B19" s="1671" t="s">
        <v>1217</v>
      </c>
      <c r="C19" s="1672" t="s">
        <v>152</v>
      </c>
      <c r="D19" s="1658">
        <v>7.99</v>
      </c>
      <c r="E19" s="1699" t="s">
        <v>1205</v>
      </c>
      <c r="F19" s="1673"/>
      <c r="G19" s="1669">
        <v>1</v>
      </c>
      <c r="H19" s="1659">
        <v>7.99</v>
      </c>
      <c r="I19" s="1680">
        <v>0</v>
      </c>
      <c r="J19" s="1659" t="s">
        <v>1209</v>
      </c>
      <c r="K19" s="1680">
        <v>1</v>
      </c>
      <c r="L19" s="1659">
        <v>7.99</v>
      </c>
      <c r="M19" s="1691" t="s">
        <v>77</v>
      </c>
    </row>
    <row r="20" spans="1:13" ht="60">
      <c r="A20" s="1660">
        <v>11</v>
      </c>
      <c r="B20" s="1674" t="s">
        <v>1218</v>
      </c>
      <c r="C20" s="1660" t="s">
        <v>152</v>
      </c>
      <c r="D20" s="1675">
        <v>192.5</v>
      </c>
      <c r="E20" s="1660" t="s">
        <v>1219</v>
      </c>
      <c r="F20" s="1700" t="s">
        <v>1220</v>
      </c>
      <c r="G20" s="1676">
        <v>1</v>
      </c>
      <c r="H20" s="2058">
        <v>370.86</v>
      </c>
      <c r="I20" s="1692">
        <v>0</v>
      </c>
      <c r="J20" s="2058" t="s">
        <v>1209</v>
      </c>
      <c r="K20" s="1692">
        <v>1</v>
      </c>
      <c r="L20" s="2047">
        <v>373.6</v>
      </c>
      <c r="M20" s="1661" t="s">
        <v>77</v>
      </c>
    </row>
    <row r="21" spans="1:13" ht="60">
      <c r="A21" s="1659">
        <v>12</v>
      </c>
      <c r="B21" s="1668" t="s">
        <v>1221</v>
      </c>
      <c r="C21" s="1659" t="s">
        <v>152</v>
      </c>
      <c r="D21" s="1677">
        <v>192.5</v>
      </c>
      <c r="E21" s="1659" t="s">
        <v>1219</v>
      </c>
      <c r="F21" s="1699" t="s">
        <v>1220</v>
      </c>
      <c r="G21" s="1678">
        <v>1</v>
      </c>
      <c r="H21" s="2059"/>
      <c r="I21" s="1667">
        <v>0</v>
      </c>
      <c r="J21" s="2059"/>
      <c r="K21" s="1667">
        <v>1</v>
      </c>
      <c r="L21" s="2048"/>
      <c r="M21" s="1658" t="s">
        <v>77</v>
      </c>
    </row>
    <row r="22" spans="1:13" ht="15.75">
      <c r="A22" s="1660">
        <v>13</v>
      </c>
      <c r="B22" s="1679" t="s">
        <v>1798</v>
      </c>
      <c r="C22" s="1672" t="s">
        <v>152</v>
      </c>
      <c r="D22" s="1699">
        <v>27.23</v>
      </c>
      <c r="E22" s="1699"/>
      <c r="F22" s="1699"/>
      <c r="G22" s="1705">
        <v>1</v>
      </c>
      <c r="H22" s="1699">
        <v>27.23</v>
      </c>
      <c r="I22" s="1680" t="s">
        <v>1209</v>
      </c>
      <c r="J22" s="1672" t="s">
        <v>1209</v>
      </c>
      <c r="K22" s="1680">
        <v>1</v>
      </c>
      <c r="L22" s="1699">
        <v>27.23</v>
      </c>
      <c r="M22" s="1691" t="s">
        <v>77</v>
      </c>
    </row>
    <row r="23" spans="1:13" ht="57" customHeight="1">
      <c r="A23" s="2046" t="s">
        <v>1192</v>
      </c>
      <c r="B23" s="2070" t="s">
        <v>1193</v>
      </c>
      <c r="C23" s="2071" t="s">
        <v>5</v>
      </c>
      <c r="D23" s="2046" t="s">
        <v>1194</v>
      </c>
      <c r="E23" s="2046" t="s">
        <v>7</v>
      </c>
      <c r="F23" s="2054" t="s">
        <v>145</v>
      </c>
      <c r="G23" s="2049" t="s">
        <v>1195</v>
      </c>
      <c r="H23" s="2050"/>
      <c r="I23" s="2056" t="s">
        <v>1196</v>
      </c>
      <c r="J23" s="2057"/>
      <c r="K23" s="2049" t="s">
        <v>147</v>
      </c>
      <c r="L23" s="2050"/>
      <c r="M23" s="1659" t="s">
        <v>12</v>
      </c>
    </row>
    <row r="24" spans="1:13">
      <c r="A24" s="2070"/>
      <c r="B24" s="2070"/>
      <c r="C24" s="2059"/>
      <c r="D24" s="2046"/>
      <c r="E24" s="2046"/>
      <c r="F24" s="2055"/>
      <c r="G24" s="1659" t="s">
        <v>940</v>
      </c>
      <c r="H24" s="1659" t="s">
        <v>1197</v>
      </c>
      <c r="I24" s="1678" t="s">
        <v>940</v>
      </c>
      <c r="J24" s="1659" t="s">
        <v>1197</v>
      </c>
      <c r="K24" s="1667" t="s">
        <v>940</v>
      </c>
      <c r="L24" s="1659" t="s">
        <v>1197</v>
      </c>
      <c r="M24" s="1659"/>
    </row>
    <row r="25" spans="1:13">
      <c r="A25" s="1662">
        <v>1</v>
      </c>
      <c r="B25" s="1662">
        <v>2</v>
      </c>
      <c r="C25" s="1662"/>
      <c r="D25" s="1663">
        <v>3</v>
      </c>
      <c r="E25" s="1663">
        <v>6</v>
      </c>
      <c r="F25" s="1663"/>
      <c r="G25" s="1664">
        <v>10</v>
      </c>
      <c r="H25" s="1664">
        <v>11</v>
      </c>
      <c r="I25" s="1689">
        <v>12</v>
      </c>
      <c r="J25" s="1690">
        <v>13</v>
      </c>
      <c r="K25" s="1685">
        <v>14</v>
      </c>
      <c r="L25" s="1664">
        <v>15</v>
      </c>
      <c r="M25" s="1664">
        <v>18</v>
      </c>
    </row>
    <row r="26" spans="1:13" ht="30">
      <c r="A26" s="1659">
        <v>14</v>
      </c>
      <c r="B26" s="1702" t="s">
        <v>1222</v>
      </c>
      <c r="C26" s="1672" t="s">
        <v>152</v>
      </c>
      <c r="D26" s="1699">
        <v>24.67</v>
      </c>
      <c r="E26" s="1699"/>
      <c r="F26" s="1699"/>
      <c r="G26" s="1705">
        <v>1</v>
      </c>
      <c r="H26" s="1699">
        <v>24.67</v>
      </c>
      <c r="I26" s="1680" t="s">
        <v>1209</v>
      </c>
      <c r="J26" s="1672" t="s">
        <v>1209</v>
      </c>
      <c r="K26" s="1680">
        <v>1</v>
      </c>
      <c r="L26" s="1699">
        <v>24.67</v>
      </c>
      <c r="M26" s="1691" t="s">
        <v>77</v>
      </c>
    </row>
    <row r="27" spans="1:13" ht="30">
      <c r="A27" s="1699">
        <v>15</v>
      </c>
      <c r="B27" s="1715" t="s">
        <v>1223</v>
      </c>
      <c r="C27" s="1716" t="s">
        <v>152</v>
      </c>
      <c r="D27" s="1717">
        <v>39.53</v>
      </c>
      <c r="E27" s="1717" t="s">
        <v>1224</v>
      </c>
      <c r="F27" s="1717" t="s">
        <v>1225</v>
      </c>
      <c r="G27" s="1718">
        <v>1</v>
      </c>
      <c r="H27" s="1699">
        <v>39.520000000000003</v>
      </c>
      <c r="I27" s="1719" t="s">
        <v>1209</v>
      </c>
      <c r="J27" s="1699" t="s">
        <v>1209</v>
      </c>
      <c r="K27" s="1719">
        <v>1</v>
      </c>
      <c r="L27" s="1699">
        <v>39.520000000000003</v>
      </c>
      <c r="M27" s="1703" t="s">
        <v>77</v>
      </c>
    </row>
    <row r="28" spans="1:13" ht="30">
      <c r="A28" s="1659">
        <v>16</v>
      </c>
      <c r="B28" s="1714" t="s">
        <v>1226</v>
      </c>
      <c r="C28" s="1672" t="s">
        <v>152</v>
      </c>
      <c r="D28" s="1681">
        <v>347.05</v>
      </c>
      <c r="E28" s="1681"/>
      <c r="F28" s="1681"/>
      <c r="G28" s="1669">
        <v>1</v>
      </c>
      <c r="H28" s="2051">
        <v>360.78</v>
      </c>
      <c r="I28" s="1669"/>
      <c r="J28" s="2060" t="s">
        <v>1209</v>
      </c>
      <c r="K28" s="1669">
        <v>1</v>
      </c>
      <c r="L28" s="2051">
        <v>370.38</v>
      </c>
      <c r="M28" s="1691" t="s">
        <v>77</v>
      </c>
    </row>
    <row r="29" spans="1:13" ht="30">
      <c r="A29" s="1699">
        <v>17</v>
      </c>
      <c r="B29" s="1702" t="s">
        <v>1227</v>
      </c>
      <c r="C29" s="1672" t="s">
        <v>152</v>
      </c>
      <c r="D29" s="1659">
        <v>10.91</v>
      </c>
      <c r="E29" s="1659"/>
      <c r="F29" s="1659"/>
      <c r="G29" s="1669">
        <v>1</v>
      </c>
      <c r="H29" s="2052"/>
      <c r="I29" s="1669"/>
      <c r="J29" s="2061"/>
      <c r="K29" s="1669">
        <v>1</v>
      </c>
      <c r="L29" s="2052"/>
      <c r="M29" s="1691" t="s">
        <v>77</v>
      </c>
    </row>
    <row r="30" spans="1:13" ht="45">
      <c r="A30" s="1659">
        <v>18</v>
      </c>
      <c r="B30" s="1702" t="s">
        <v>1228</v>
      </c>
      <c r="C30" s="1672" t="s">
        <v>152</v>
      </c>
      <c r="D30" s="1677">
        <v>14.6</v>
      </c>
      <c r="E30" s="1659"/>
      <c r="F30" s="1659"/>
      <c r="G30" s="1669">
        <v>1</v>
      </c>
      <c r="H30" s="2053"/>
      <c r="I30" s="1669"/>
      <c r="J30" s="2062"/>
      <c r="K30" s="1669">
        <v>1</v>
      </c>
      <c r="L30" s="2053"/>
      <c r="M30" s="1691" t="s">
        <v>77</v>
      </c>
    </row>
    <row r="31" spans="1:13" ht="84" customHeight="1">
      <c r="A31" s="1699">
        <v>19</v>
      </c>
      <c r="B31" s="1702" t="s">
        <v>1799</v>
      </c>
      <c r="C31" s="1672" t="s">
        <v>152</v>
      </c>
      <c r="D31" s="1699">
        <v>18.649999999999999</v>
      </c>
      <c r="E31" s="1698" t="s">
        <v>1800</v>
      </c>
      <c r="F31" s="1699" t="s">
        <v>1801</v>
      </c>
      <c r="G31" s="1705">
        <v>0.98</v>
      </c>
      <c r="H31" s="1699">
        <v>18.649999999999999</v>
      </c>
      <c r="I31" s="1705">
        <v>0</v>
      </c>
      <c r="J31" s="1699" t="s">
        <v>590</v>
      </c>
      <c r="K31" s="1705">
        <v>0.98</v>
      </c>
      <c r="L31" s="1699">
        <v>18.649999999999999</v>
      </c>
      <c r="M31" s="1703" t="s">
        <v>2500</v>
      </c>
    </row>
    <row r="32" spans="1:13" ht="63">
      <c r="A32" s="1659">
        <v>20</v>
      </c>
      <c r="B32" s="1679" t="s">
        <v>1802</v>
      </c>
      <c r="C32" s="1672" t="s">
        <v>152</v>
      </c>
      <c r="D32" s="1672">
        <v>18.71</v>
      </c>
      <c r="E32" s="1698" t="s">
        <v>1800</v>
      </c>
      <c r="F32" s="1699" t="s">
        <v>1801</v>
      </c>
      <c r="G32" s="1705">
        <v>0.98</v>
      </c>
      <c r="H32" s="1699">
        <v>18.5</v>
      </c>
      <c r="I32" s="1705">
        <v>0</v>
      </c>
      <c r="J32" s="1699" t="s">
        <v>590</v>
      </c>
      <c r="K32" s="1705">
        <v>0.98</v>
      </c>
      <c r="L32" s="1699">
        <v>18.5</v>
      </c>
      <c r="M32" s="1691" t="s">
        <v>2500</v>
      </c>
    </row>
    <row r="33" spans="1:13" ht="66.75" customHeight="1">
      <c r="A33" s="2046" t="s">
        <v>1192</v>
      </c>
      <c r="B33" s="2070" t="s">
        <v>1193</v>
      </c>
      <c r="C33" s="2071" t="s">
        <v>5</v>
      </c>
      <c r="D33" s="2046" t="s">
        <v>1194</v>
      </c>
      <c r="E33" s="2046" t="s">
        <v>7</v>
      </c>
      <c r="F33" s="2054" t="s">
        <v>145</v>
      </c>
      <c r="G33" s="2049" t="s">
        <v>1195</v>
      </c>
      <c r="H33" s="2050"/>
      <c r="I33" s="2056" t="s">
        <v>1196</v>
      </c>
      <c r="J33" s="2057"/>
      <c r="K33" s="2049" t="s">
        <v>147</v>
      </c>
      <c r="L33" s="2050"/>
      <c r="M33" s="1659" t="s">
        <v>12</v>
      </c>
    </row>
    <row r="34" spans="1:13">
      <c r="A34" s="2070"/>
      <c r="B34" s="2070"/>
      <c r="C34" s="2059"/>
      <c r="D34" s="2046"/>
      <c r="E34" s="2046"/>
      <c r="F34" s="2055"/>
      <c r="G34" s="1659" t="s">
        <v>940</v>
      </c>
      <c r="H34" s="1659" t="s">
        <v>1197</v>
      </c>
      <c r="I34" s="1678" t="s">
        <v>940</v>
      </c>
      <c r="J34" s="1659" t="s">
        <v>1197</v>
      </c>
      <c r="K34" s="1667" t="s">
        <v>940</v>
      </c>
      <c r="L34" s="1659" t="s">
        <v>1197</v>
      </c>
      <c r="M34" s="1659"/>
    </row>
    <row r="35" spans="1:13">
      <c r="A35" s="1662">
        <v>1</v>
      </c>
      <c r="B35" s="1662">
        <v>2</v>
      </c>
      <c r="C35" s="1662"/>
      <c r="D35" s="1663">
        <v>3</v>
      </c>
      <c r="E35" s="1663">
        <v>6</v>
      </c>
      <c r="F35" s="1663"/>
      <c r="G35" s="1664">
        <v>10</v>
      </c>
      <c r="H35" s="1664">
        <v>11</v>
      </c>
      <c r="I35" s="1689">
        <v>12</v>
      </c>
      <c r="J35" s="1690">
        <v>13</v>
      </c>
      <c r="K35" s="1685">
        <v>14</v>
      </c>
      <c r="L35" s="1664">
        <v>15</v>
      </c>
      <c r="M35" s="1664">
        <v>18</v>
      </c>
    </row>
    <row r="36" spans="1:13" ht="63">
      <c r="A36" s="1659">
        <v>21</v>
      </c>
      <c r="B36" s="1679" t="s">
        <v>1803</v>
      </c>
      <c r="C36" s="1672" t="s">
        <v>152</v>
      </c>
      <c r="D36" s="1672">
        <v>9.52</v>
      </c>
      <c r="E36" s="1698" t="s">
        <v>1800</v>
      </c>
      <c r="F36" s="1699" t="s">
        <v>1801</v>
      </c>
      <c r="G36" s="1680">
        <v>0.98</v>
      </c>
      <c r="H36" s="1672">
        <v>9.4600000000000009</v>
      </c>
      <c r="I36" s="1680">
        <v>0</v>
      </c>
      <c r="J36" s="1672" t="s">
        <v>590</v>
      </c>
      <c r="K36" s="1680">
        <v>0.98</v>
      </c>
      <c r="L36" s="1672">
        <v>9.4600000000000009</v>
      </c>
      <c r="M36" s="1691" t="s">
        <v>2500</v>
      </c>
    </row>
    <row r="37" spans="1:13" ht="63">
      <c r="A37" s="1659">
        <v>22</v>
      </c>
      <c r="B37" s="1668" t="s">
        <v>1804</v>
      </c>
      <c r="C37" s="1672" t="s">
        <v>152</v>
      </c>
      <c r="D37" s="1697">
        <v>11.05</v>
      </c>
      <c r="E37" s="1698" t="s">
        <v>1800</v>
      </c>
      <c r="F37" s="1699" t="s">
        <v>1801</v>
      </c>
      <c r="G37" s="1680">
        <v>0.98</v>
      </c>
      <c r="H37" s="1693">
        <v>11</v>
      </c>
      <c r="I37" s="1680">
        <v>0</v>
      </c>
      <c r="J37" s="1672" t="s">
        <v>590</v>
      </c>
      <c r="K37" s="1680">
        <v>0.98</v>
      </c>
      <c r="L37" s="1693">
        <v>11</v>
      </c>
      <c r="M37" s="1691" t="s">
        <v>2500</v>
      </c>
    </row>
    <row r="38" spans="1:13" ht="88.5" customHeight="1">
      <c r="A38" s="1659">
        <v>23</v>
      </c>
      <c r="B38" s="1665" t="s">
        <v>1805</v>
      </c>
      <c r="C38" s="1672" t="s">
        <v>152</v>
      </c>
      <c r="D38" s="1659">
        <v>3.9</v>
      </c>
      <c r="E38" s="1698" t="s">
        <v>635</v>
      </c>
      <c r="F38" s="1699" t="s">
        <v>1806</v>
      </c>
      <c r="G38" s="1669">
        <v>0.2</v>
      </c>
      <c r="H38" s="1721" t="s">
        <v>590</v>
      </c>
      <c r="I38" s="1680">
        <v>0</v>
      </c>
      <c r="J38" s="1672" t="s">
        <v>590</v>
      </c>
      <c r="K38" s="1669">
        <v>0.2</v>
      </c>
      <c r="L38" s="1701"/>
      <c r="M38" s="1703" t="s">
        <v>1807</v>
      </c>
    </row>
    <row r="39" spans="1:13" ht="115.5" customHeight="1">
      <c r="A39" s="1659">
        <v>24</v>
      </c>
      <c r="B39" s="1665" t="s">
        <v>1808</v>
      </c>
      <c r="C39" s="1672" t="s">
        <v>152</v>
      </c>
      <c r="D39" s="1677">
        <v>49.85</v>
      </c>
      <c r="E39" s="1698" t="s">
        <v>635</v>
      </c>
      <c r="F39" s="1699" t="s">
        <v>1806</v>
      </c>
      <c r="G39" s="1669">
        <v>0.2</v>
      </c>
      <c r="H39" s="1721" t="s">
        <v>590</v>
      </c>
      <c r="I39" s="1680">
        <v>0</v>
      </c>
      <c r="J39" s="1672" t="s">
        <v>590</v>
      </c>
      <c r="K39" s="1669">
        <v>0.2</v>
      </c>
      <c r="L39" s="1701"/>
      <c r="M39" s="1703" t="s">
        <v>2501</v>
      </c>
    </row>
    <row r="40" spans="1:13" ht="63">
      <c r="A40" s="1659">
        <v>25</v>
      </c>
      <c r="B40" s="1702" t="s">
        <v>1809</v>
      </c>
      <c r="C40" s="1672" t="s">
        <v>152</v>
      </c>
      <c r="D40" s="1677">
        <v>136.72999999999999</v>
      </c>
      <c r="E40" s="1699" t="s">
        <v>1810</v>
      </c>
      <c r="F40" s="1699"/>
      <c r="G40" s="1669">
        <v>0.2</v>
      </c>
      <c r="H40" s="1682" t="s">
        <v>590</v>
      </c>
      <c r="I40" s="1680">
        <v>0</v>
      </c>
      <c r="J40" s="1672" t="s">
        <v>590</v>
      </c>
      <c r="K40" s="1669">
        <v>0.2</v>
      </c>
      <c r="L40" s="1696"/>
      <c r="M40" s="1703" t="s">
        <v>1811</v>
      </c>
    </row>
    <row r="41" spans="1:13" ht="15.75">
      <c r="A41" s="1659">
        <v>26</v>
      </c>
      <c r="B41" s="1702" t="s">
        <v>1812</v>
      </c>
      <c r="C41" s="1672" t="s">
        <v>152</v>
      </c>
      <c r="D41" s="1677">
        <v>109.54</v>
      </c>
      <c r="E41" s="1699" t="s">
        <v>1813</v>
      </c>
      <c r="F41" s="1699" t="s">
        <v>1814</v>
      </c>
      <c r="G41" s="1669">
        <v>1</v>
      </c>
      <c r="H41" s="1682" t="s">
        <v>590</v>
      </c>
      <c r="I41" s="1680">
        <v>0</v>
      </c>
      <c r="J41" s="1672" t="s">
        <v>590</v>
      </c>
      <c r="K41" s="1669">
        <v>1</v>
      </c>
      <c r="L41" s="1696"/>
      <c r="M41" s="1703" t="s">
        <v>77</v>
      </c>
    </row>
    <row r="42" spans="1:13" ht="30">
      <c r="A42" s="1659">
        <v>27</v>
      </c>
      <c r="B42" s="1702" t="s">
        <v>1815</v>
      </c>
      <c r="C42" s="1672" t="s">
        <v>152</v>
      </c>
      <c r="D42" s="1677">
        <v>28.5</v>
      </c>
      <c r="E42" s="1699" t="s">
        <v>1816</v>
      </c>
      <c r="F42" s="1699" t="s">
        <v>1817</v>
      </c>
      <c r="G42" s="1669">
        <v>1</v>
      </c>
      <c r="H42" s="1682" t="s">
        <v>590</v>
      </c>
      <c r="I42" s="1680">
        <v>0</v>
      </c>
      <c r="J42" s="1672" t="s">
        <v>590</v>
      </c>
      <c r="K42" s="1669">
        <v>1</v>
      </c>
      <c r="L42" s="1696"/>
      <c r="M42" s="1703" t="s">
        <v>77</v>
      </c>
    </row>
    <row r="43" spans="1:13" ht="30">
      <c r="A43" s="1659">
        <v>28</v>
      </c>
      <c r="B43" s="1702" t="s">
        <v>1818</v>
      </c>
      <c r="C43" s="1672" t="s">
        <v>152</v>
      </c>
      <c r="D43" s="1677">
        <v>9.0399999999999991</v>
      </c>
      <c r="E43" s="1699" t="s">
        <v>1819</v>
      </c>
      <c r="F43" s="1699" t="s">
        <v>1820</v>
      </c>
      <c r="G43" s="1669">
        <v>1</v>
      </c>
      <c r="H43" s="1721">
        <v>8.7799999999999994</v>
      </c>
      <c r="I43" s="1680">
        <v>0</v>
      </c>
      <c r="J43" s="1672" t="s">
        <v>590</v>
      </c>
      <c r="K43" s="1669">
        <v>1</v>
      </c>
      <c r="L43" s="1721">
        <v>8.7799999999999994</v>
      </c>
      <c r="M43" s="1703" t="s">
        <v>77</v>
      </c>
    </row>
    <row r="44" spans="1:13" ht="15.75">
      <c r="A44" s="1694"/>
      <c r="B44" s="1706"/>
      <c r="C44" s="1707"/>
      <c r="D44" s="1695"/>
      <c r="E44" s="1708"/>
      <c r="F44" s="1708"/>
      <c r="G44" s="1709"/>
      <c r="H44" s="1710"/>
      <c r="I44" s="1711"/>
      <c r="J44" s="1712"/>
      <c r="K44" s="1709"/>
      <c r="L44" s="1710"/>
      <c r="M44" s="1713"/>
    </row>
    <row r="45" spans="1:13" ht="15.75">
      <c r="A45" s="1694"/>
      <c r="B45" s="1706"/>
      <c r="C45" s="1707"/>
      <c r="D45" s="1695"/>
      <c r="E45" s="1708"/>
      <c r="F45" s="1708"/>
      <c r="G45" s="1709"/>
      <c r="H45" s="1710"/>
      <c r="I45" s="1711"/>
      <c r="J45" s="1712"/>
      <c r="K45" s="1709"/>
      <c r="L45" s="1710"/>
      <c r="M45" s="1713"/>
    </row>
    <row r="46" spans="1:13" ht="67.5" customHeight="1">
      <c r="A46" s="2046" t="s">
        <v>1192</v>
      </c>
      <c r="B46" s="2070" t="s">
        <v>1193</v>
      </c>
      <c r="C46" s="2071" t="s">
        <v>5</v>
      </c>
      <c r="D46" s="2046" t="s">
        <v>1194</v>
      </c>
      <c r="E46" s="2046" t="s">
        <v>7</v>
      </c>
      <c r="F46" s="2054" t="s">
        <v>145</v>
      </c>
      <c r="G46" s="2049" t="s">
        <v>1195</v>
      </c>
      <c r="H46" s="2050"/>
      <c r="I46" s="2056" t="s">
        <v>1196</v>
      </c>
      <c r="J46" s="2057"/>
      <c r="K46" s="2049" t="s">
        <v>147</v>
      </c>
      <c r="L46" s="2050"/>
      <c r="M46" s="1659" t="s">
        <v>12</v>
      </c>
    </row>
    <row r="47" spans="1:13">
      <c r="A47" s="2070"/>
      <c r="B47" s="2070"/>
      <c r="C47" s="2059"/>
      <c r="D47" s="2046"/>
      <c r="E47" s="2046"/>
      <c r="F47" s="2055"/>
      <c r="G47" s="1659" t="s">
        <v>940</v>
      </c>
      <c r="H47" s="1659" t="s">
        <v>1197</v>
      </c>
      <c r="I47" s="1678" t="s">
        <v>940</v>
      </c>
      <c r="J47" s="1659" t="s">
        <v>1197</v>
      </c>
      <c r="K47" s="1667" t="s">
        <v>940</v>
      </c>
      <c r="L47" s="1659" t="s">
        <v>1197</v>
      </c>
      <c r="M47" s="1659"/>
    </row>
    <row r="48" spans="1:13">
      <c r="A48" s="1662">
        <v>1</v>
      </c>
      <c r="B48" s="1662">
        <v>2</v>
      </c>
      <c r="C48" s="1662"/>
      <c r="D48" s="1663">
        <v>3</v>
      </c>
      <c r="E48" s="1663">
        <v>6</v>
      </c>
      <c r="F48" s="1663"/>
      <c r="G48" s="1664">
        <v>10</v>
      </c>
      <c r="H48" s="1664">
        <v>11</v>
      </c>
      <c r="I48" s="1689">
        <v>12</v>
      </c>
      <c r="J48" s="1690">
        <v>13</v>
      </c>
      <c r="K48" s="1685">
        <v>14</v>
      </c>
      <c r="L48" s="1664">
        <v>15</v>
      </c>
      <c r="M48" s="1664">
        <v>18</v>
      </c>
    </row>
    <row r="49" spans="1:13" ht="45">
      <c r="A49" s="1659">
        <v>29</v>
      </c>
      <c r="B49" s="1702" t="s">
        <v>1821</v>
      </c>
      <c r="C49" s="1672" t="s">
        <v>152</v>
      </c>
      <c r="D49" s="1677">
        <v>10.86</v>
      </c>
      <c r="E49" s="1699" t="s">
        <v>1822</v>
      </c>
      <c r="F49" s="1699" t="s">
        <v>1823</v>
      </c>
      <c r="G49" s="1669">
        <v>0.8</v>
      </c>
      <c r="H49" s="1682" t="s">
        <v>590</v>
      </c>
      <c r="I49" s="1680">
        <v>0.2</v>
      </c>
      <c r="J49" s="1720" t="s">
        <v>590</v>
      </c>
      <c r="K49" s="1669">
        <v>1</v>
      </c>
      <c r="L49" s="1682" t="s">
        <v>590</v>
      </c>
      <c r="M49" s="1703" t="s">
        <v>77</v>
      </c>
    </row>
    <row r="50" spans="1:13" ht="30">
      <c r="A50" s="1659">
        <v>30</v>
      </c>
      <c r="B50" s="1702" t="s">
        <v>1824</v>
      </c>
      <c r="C50" s="1672" t="s">
        <v>152</v>
      </c>
      <c r="D50" s="1677">
        <v>3.58</v>
      </c>
      <c r="E50" s="1699" t="s">
        <v>184</v>
      </c>
      <c r="F50" s="1699" t="s">
        <v>1825</v>
      </c>
      <c r="G50" s="1669">
        <v>1</v>
      </c>
      <c r="H50" s="1682">
        <v>3.48</v>
      </c>
      <c r="I50" s="1680">
        <v>0</v>
      </c>
      <c r="J50" s="1720" t="s">
        <v>590</v>
      </c>
      <c r="K50" s="1669">
        <v>1</v>
      </c>
      <c r="L50" s="1682">
        <v>3.48</v>
      </c>
      <c r="M50" s="1703" t="s">
        <v>77</v>
      </c>
    </row>
    <row r="51" spans="1:13" ht="34.5" customHeight="1">
      <c r="A51" s="1659">
        <v>31</v>
      </c>
      <c r="B51" s="1702" t="s">
        <v>1826</v>
      </c>
      <c r="C51" s="1672" t="s">
        <v>152</v>
      </c>
      <c r="D51" s="1677">
        <v>30.34</v>
      </c>
      <c r="E51" s="1699" t="s">
        <v>1827</v>
      </c>
      <c r="F51" s="1699" t="s">
        <v>1828</v>
      </c>
      <c r="G51" s="1669">
        <v>0.6</v>
      </c>
      <c r="H51" s="1682" t="s">
        <v>590</v>
      </c>
      <c r="I51" s="1680">
        <v>0.4</v>
      </c>
      <c r="J51" s="1720" t="s">
        <v>590</v>
      </c>
      <c r="K51" s="1669">
        <v>1</v>
      </c>
      <c r="L51" s="1682" t="s">
        <v>590</v>
      </c>
      <c r="M51" s="1703" t="s">
        <v>77</v>
      </c>
    </row>
    <row r="52" spans="1:13" ht="80.25" customHeight="1">
      <c r="A52" s="1659">
        <v>32</v>
      </c>
      <c r="B52" s="1702" t="s">
        <v>1829</v>
      </c>
      <c r="C52" s="1672" t="s">
        <v>152</v>
      </c>
      <c r="D52" s="1677">
        <v>40</v>
      </c>
      <c r="E52" s="1699" t="s">
        <v>1830</v>
      </c>
      <c r="F52" s="1699" t="s">
        <v>1831</v>
      </c>
      <c r="G52" s="1669">
        <v>0.2</v>
      </c>
      <c r="H52" s="1682" t="s">
        <v>590</v>
      </c>
      <c r="I52" s="1680">
        <v>0.05</v>
      </c>
      <c r="J52" s="1720" t="s">
        <v>590</v>
      </c>
      <c r="K52" s="1669">
        <v>0.25</v>
      </c>
      <c r="L52" s="1682" t="s">
        <v>590</v>
      </c>
      <c r="M52" s="1703" t="s">
        <v>2502</v>
      </c>
    </row>
    <row r="53" spans="1:13" ht="31.5">
      <c r="A53" s="1659">
        <v>33</v>
      </c>
      <c r="B53" s="1702" t="s">
        <v>2503</v>
      </c>
      <c r="C53" s="1672" t="s">
        <v>152</v>
      </c>
      <c r="D53" s="1677">
        <v>45.98</v>
      </c>
      <c r="E53" s="1699" t="s">
        <v>590</v>
      </c>
      <c r="F53" s="1699" t="s">
        <v>590</v>
      </c>
      <c r="G53" s="1669" t="s">
        <v>590</v>
      </c>
      <c r="H53" s="1682" t="s">
        <v>590</v>
      </c>
      <c r="I53" s="1680">
        <v>0.7</v>
      </c>
      <c r="J53" s="1720" t="s">
        <v>590</v>
      </c>
      <c r="K53" s="1669">
        <v>0.7</v>
      </c>
      <c r="L53" s="1682" t="s">
        <v>590</v>
      </c>
      <c r="M53" s="1703" t="s">
        <v>2504</v>
      </c>
    </row>
    <row r="54" spans="1:13" ht="47.25">
      <c r="A54" s="1659">
        <v>34</v>
      </c>
      <c r="B54" s="1702" t="s">
        <v>2505</v>
      </c>
      <c r="C54" s="1672" t="s">
        <v>152</v>
      </c>
      <c r="D54" s="1677">
        <v>5.91</v>
      </c>
      <c r="E54" s="1699" t="s">
        <v>590</v>
      </c>
      <c r="F54" s="1699" t="s">
        <v>590</v>
      </c>
      <c r="G54" s="1669" t="s">
        <v>590</v>
      </c>
      <c r="H54" s="1682" t="s">
        <v>590</v>
      </c>
      <c r="I54" s="1680">
        <v>1</v>
      </c>
      <c r="J54" s="1720" t="s">
        <v>590</v>
      </c>
      <c r="K54" s="1669">
        <v>1</v>
      </c>
      <c r="L54" s="1682" t="s">
        <v>590</v>
      </c>
      <c r="M54" s="1703" t="s">
        <v>2506</v>
      </c>
    </row>
    <row r="58" spans="1:13">
      <c r="A58" s="1657"/>
      <c r="B58" s="1657"/>
      <c r="C58" s="1657"/>
      <c r="D58" s="1657"/>
      <c r="E58" s="1657"/>
      <c r="F58" s="1657"/>
      <c r="G58" s="1657"/>
      <c r="H58" s="1657"/>
      <c r="I58" s="1657"/>
      <c r="J58" s="1657"/>
      <c r="K58" s="1657" t="s">
        <v>198</v>
      </c>
      <c r="L58" s="1657"/>
      <c r="M58" s="1657"/>
    </row>
    <row r="59" spans="1:13">
      <c r="A59" s="1657"/>
      <c r="B59" s="1657"/>
      <c r="C59" s="1657"/>
      <c r="D59" s="1657"/>
      <c r="E59" s="1657"/>
      <c r="F59" s="1657"/>
      <c r="G59" s="1657"/>
      <c r="H59" s="1657"/>
      <c r="I59" s="1657"/>
      <c r="J59" s="1657"/>
      <c r="K59" s="1704" t="s">
        <v>1229</v>
      </c>
      <c r="L59" s="1657"/>
      <c r="M59" s="1657"/>
    </row>
  </sheetData>
  <mergeCells count="54">
    <mergeCell ref="A46:A47"/>
    <mergeCell ref="B46:B47"/>
    <mergeCell ref="C46:C47"/>
    <mergeCell ref="C23:C24"/>
    <mergeCell ref="D23:D24"/>
    <mergeCell ref="D46:D47"/>
    <mergeCell ref="C13:C14"/>
    <mergeCell ref="C33:C34"/>
    <mergeCell ref="D13:D14"/>
    <mergeCell ref="D33:D34"/>
    <mergeCell ref="A23:A24"/>
    <mergeCell ref="B23:B24"/>
    <mergeCell ref="A13:A14"/>
    <mergeCell ref="A33:A34"/>
    <mergeCell ref="B13:B14"/>
    <mergeCell ref="B33:B34"/>
    <mergeCell ref="F23:F24"/>
    <mergeCell ref="G23:H23"/>
    <mergeCell ref="I23:J23"/>
    <mergeCell ref="J20:J21"/>
    <mergeCell ref="A1:M1"/>
    <mergeCell ref="A2:M2"/>
    <mergeCell ref="A3:M3"/>
    <mergeCell ref="G4:H4"/>
    <mergeCell ref="I4:J4"/>
    <mergeCell ref="K4:L4"/>
    <mergeCell ref="A4:A5"/>
    <mergeCell ref="C4:C5"/>
    <mergeCell ref="E4:E5"/>
    <mergeCell ref="B4:B5"/>
    <mergeCell ref="D4:D5"/>
    <mergeCell ref="F4:F5"/>
    <mergeCell ref="I13:J13"/>
    <mergeCell ref="G33:H33"/>
    <mergeCell ref="I33:J33"/>
    <mergeCell ref="H20:H21"/>
    <mergeCell ref="H28:H30"/>
    <mergeCell ref="J28:J30"/>
    <mergeCell ref="E46:E47"/>
    <mergeCell ref="L20:L21"/>
    <mergeCell ref="E13:E14"/>
    <mergeCell ref="E33:E34"/>
    <mergeCell ref="K13:L13"/>
    <mergeCell ref="K33:L33"/>
    <mergeCell ref="E23:E24"/>
    <mergeCell ref="L28:L30"/>
    <mergeCell ref="K23:L23"/>
    <mergeCell ref="F46:F47"/>
    <mergeCell ref="G46:H46"/>
    <mergeCell ref="I46:J46"/>
    <mergeCell ref="K46:L46"/>
    <mergeCell ref="F13:F14"/>
    <mergeCell ref="F33:F34"/>
    <mergeCell ref="G13:H13"/>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73"/>
  <sheetViews>
    <sheetView workbookViewId="0">
      <selection activeCell="M34" sqref="M34"/>
    </sheetView>
  </sheetViews>
  <sheetFormatPr defaultRowHeight="15"/>
  <cols>
    <col min="1" max="1" width="6.140625" customWidth="1"/>
    <col min="2" max="2" width="22.7109375" customWidth="1"/>
    <col min="5" max="5" width="14.5703125" customWidth="1"/>
    <col min="6" max="6" width="12.85546875" customWidth="1"/>
    <col min="14" max="14" width="12.85546875" customWidth="1"/>
  </cols>
  <sheetData>
    <row r="1" spans="1:21" ht="15.75" thickBot="1">
      <c r="A1" s="2072" t="s">
        <v>2162</v>
      </c>
      <c r="B1" s="2073"/>
      <c r="C1" s="2073"/>
      <c r="D1" s="2073"/>
      <c r="E1" s="2073"/>
      <c r="F1" s="2073"/>
      <c r="G1" s="2073"/>
      <c r="H1" s="2073"/>
      <c r="I1" s="2073"/>
      <c r="J1" s="2073"/>
      <c r="K1" s="2073"/>
      <c r="L1" s="2073"/>
      <c r="M1" s="2073"/>
      <c r="N1" s="2073"/>
    </row>
    <row r="2" spans="1:21" ht="15.75" thickBot="1">
      <c r="A2" s="287" t="s">
        <v>1181</v>
      </c>
      <c r="B2" s="228"/>
      <c r="C2" s="228"/>
      <c r="D2" s="228"/>
      <c r="E2" s="220"/>
      <c r="F2" s="220"/>
      <c r="G2" s="220"/>
      <c r="H2" s="220"/>
      <c r="I2" s="220"/>
      <c r="J2" s="220"/>
      <c r="K2" s="220"/>
      <c r="L2" s="220"/>
      <c r="M2" s="220"/>
      <c r="N2" s="220"/>
    </row>
    <row r="3" spans="1:21" ht="15.75" thickBot="1">
      <c r="A3" s="220"/>
      <c r="B3" s="220"/>
      <c r="C3" s="220"/>
      <c r="D3" s="220"/>
      <c r="E3" s="220"/>
      <c r="F3" s="220"/>
      <c r="G3" s="220"/>
      <c r="H3" s="220"/>
      <c r="I3" s="220"/>
      <c r="J3" s="220"/>
      <c r="K3" s="220"/>
      <c r="L3" s="220"/>
      <c r="M3" s="220"/>
      <c r="N3" s="220"/>
    </row>
    <row r="4" spans="1:21">
      <c r="A4" s="234" t="s">
        <v>1182</v>
      </c>
      <c r="B4" s="217"/>
      <c r="C4" s="217"/>
      <c r="D4" s="217"/>
      <c r="E4" s="225"/>
      <c r="F4" s="225"/>
      <c r="G4" s="225"/>
      <c r="H4" s="225"/>
      <c r="I4" s="225"/>
      <c r="J4" s="225"/>
      <c r="K4" s="225"/>
      <c r="L4" s="225"/>
      <c r="M4" s="225"/>
      <c r="N4" s="225"/>
    </row>
    <row r="5" spans="1:21" ht="40.5" customHeight="1" thickBot="1">
      <c r="A5" s="2074" t="s">
        <v>660</v>
      </c>
      <c r="B5" s="2076" t="s">
        <v>4</v>
      </c>
      <c r="C5" s="2078" t="s">
        <v>5</v>
      </c>
      <c r="D5" s="2080" t="s">
        <v>1183</v>
      </c>
      <c r="E5" s="2081" t="s">
        <v>7</v>
      </c>
      <c r="F5" s="2083" t="s">
        <v>403</v>
      </c>
      <c r="G5" s="2084" t="s">
        <v>146</v>
      </c>
      <c r="H5" s="2085"/>
      <c r="I5" s="2086" t="s">
        <v>1184</v>
      </c>
      <c r="J5" s="2087"/>
      <c r="K5" s="2088" t="s">
        <v>316</v>
      </c>
      <c r="L5" s="2089"/>
      <c r="M5" s="2090" t="s">
        <v>12</v>
      </c>
      <c r="N5" s="2091" t="s">
        <v>445</v>
      </c>
      <c r="O5" s="78"/>
      <c r="P5" s="78"/>
      <c r="Q5" s="78"/>
      <c r="R5" s="78"/>
      <c r="S5" s="78"/>
      <c r="T5" s="78"/>
      <c r="U5" s="296"/>
    </row>
    <row r="6" spans="1:21" ht="15.75" thickBot="1">
      <c r="A6" s="2075"/>
      <c r="B6" s="2077"/>
      <c r="C6" s="2079"/>
      <c r="D6" s="2080"/>
      <c r="E6" s="2082"/>
      <c r="F6" s="2083"/>
      <c r="G6" s="231" t="s">
        <v>14</v>
      </c>
      <c r="H6" s="229" t="s">
        <v>15</v>
      </c>
      <c r="I6" s="219" t="s">
        <v>14</v>
      </c>
      <c r="J6" s="219" t="s">
        <v>15</v>
      </c>
      <c r="K6" s="229" t="s">
        <v>14</v>
      </c>
      <c r="L6" s="223" t="s">
        <v>15</v>
      </c>
      <c r="M6" s="2090"/>
      <c r="N6" s="2092"/>
    </row>
    <row r="7" spans="1:21" ht="15.75" thickBot="1">
      <c r="A7" s="226">
        <v>1</v>
      </c>
      <c r="B7" s="288">
        <v>2</v>
      </c>
      <c r="C7" s="230">
        <v>3</v>
      </c>
      <c r="D7" s="224">
        <v>4</v>
      </c>
      <c r="E7" s="218">
        <v>5</v>
      </c>
      <c r="F7" s="289">
        <v>6</v>
      </c>
      <c r="G7" s="227">
        <v>7</v>
      </c>
      <c r="H7" s="227">
        <v>8</v>
      </c>
      <c r="I7" s="218">
        <v>9</v>
      </c>
      <c r="J7" s="218">
        <v>10</v>
      </c>
      <c r="K7" s="227">
        <v>11</v>
      </c>
      <c r="L7" s="227">
        <v>12</v>
      </c>
      <c r="M7" s="224">
        <v>13</v>
      </c>
      <c r="N7" s="218">
        <v>14</v>
      </c>
    </row>
    <row r="8" spans="1:21" ht="38.25">
      <c r="A8" s="222">
        <v>1</v>
      </c>
      <c r="B8" s="297" t="s">
        <v>1185</v>
      </c>
      <c r="C8" s="26" t="s">
        <v>1186</v>
      </c>
      <c r="D8" s="221">
        <v>168.49</v>
      </c>
      <c r="E8" s="232" t="s">
        <v>2163</v>
      </c>
      <c r="F8" s="232" t="s">
        <v>2164</v>
      </c>
      <c r="G8" s="31">
        <v>1</v>
      </c>
      <c r="H8" s="11">
        <v>168.49</v>
      </c>
      <c r="I8" s="216"/>
      <c r="J8" s="222"/>
      <c r="K8" s="31">
        <v>1</v>
      </c>
      <c r="L8" s="11">
        <v>168.49</v>
      </c>
      <c r="M8" s="216"/>
      <c r="N8" s="233" t="s">
        <v>78</v>
      </c>
      <c r="R8" s="38"/>
    </row>
    <row r="9" spans="1:21">
      <c r="A9" s="220"/>
      <c r="B9" s="220"/>
      <c r="C9" s="220"/>
      <c r="D9" s="220"/>
      <c r="E9" s="220"/>
      <c r="F9" s="220"/>
      <c r="G9" s="220"/>
      <c r="H9" s="220"/>
      <c r="I9" s="220"/>
      <c r="J9" s="220"/>
      <c r="K9" s="220"/>
      <c r="L9" s="220"/>
      <c r="M9" s="220"/>
      <c r="N9" s="220"/>
    </row>
    <row r="10" spans="1:21" ht="15.75" thickBot="1">
      <c r="A10" s="220"/>
      <c r="B10" s="220"/>
      <c r="C10" s="220"/>
      <c r="D10" s="220"/>
      <c r="E10" s="220"/>
      <c r="F10" s="220"/>
      <c r="G10" s="220"/>
      <c r="H10" s="220"/>
      <c r="I10" s="220"/>
      <c r="J10" s="220"/>
      <c r="K10" s="220"/>
      <c r="L10" s="220"/>
      <c r="M10" s="220"/>
      <c r="N10" s="220"/>
      <c r="P10" s="38"/>
    </row>
    <row r="11" spans="1:21" ht="15.75" thickBot="1">
      <c r="A11" s="2072" t="s">
        <v>2162</v>
      </c>
      <c r="B11" s="2073"/>
      <c r="C11" s="2073"/>
      <c r="D11" s="2073"/>
      <c r="E11" s="2073"/>
      <c r="F11" s="2073"/>
      <c r="G11" s="2073"/>
      <c r="H11" s="2073"/>
      <c r="I11" s="2073"/>
      <c r="J11" s="2073"/>
      <c r="K11" s="2073"/>
      <c r="L11" s="2073"/>
      <c r="M11" s="2073"/>
      <c r="N11" s="2073"/>
    </row>
    <row r="12" spans="1:21" ht="15.75" thickBot="1">
      <c r="A12" s="287" t="s">
        <v>1181</v>
      </c>
      <c r="B12" s="228"/>
      <c r="C12" s="228"/>
      <c r="D12" s="228"/>
      <c r="E12" s="220"/>
      <c r="F12" s="220"/>
      <c r="G12" s="220"/>
      <c r="H12" s="220"/>
      <c r="I12" s="220"/>
      <c r="J12" s="220"/>
      <c r="K12" s="220"/>
      <c r="L12" s="220"/>
      <c r="M12" s="220"/>
      <c r="N12" s="220"/>
    </row>
    <row r="13" spans="1:21" ht="15.75" thickBot="1">
      <c r="A13" s="220"/>
      <c r="B13" s="220"/>
      <c r="C13" s="220"/>
      <c r="D13" s="220"/>
      <c r="E13" s="220"/>
      <c r="F13" s="220"/>
      <c r="G13" s="220"/>
      <c r="H13" s="220"/>
      <c r="I13" s="220"/>
      <c r="J13" s="220"/>
      <c r="K13" s="220"/>
      <c r="L13" s="220"/>
      <c r="M13" s="220"/>
      <c r="N13" s="220"/>
    </row>
    <row r="14" spans="1:21">
      <c r="A14" s="234" t="s">
        <v>2165</v>
      </c>
      <c r="B14" s="217"/>
      <c r="C14" s="217"/>
      <c r="D14" s="217"/>
      <c r="E14" s="225"/>
      <c r="F14" s="225"/>
      <c r="G14" s="225"/>
      <c r="H14" s="225"/>
      <c r="I14" s="225"/>
      <c r="J14" s="225"/>
      <c r="K14" s="225"/>
      <c r="L14" s="225"/>
      <c r="M14" s="225"/>
      <c r="N14" s="225"/>
    </row>
    <row r="15" spans="1:21" ht="42.75" customHeight="1" thickBot="1">
      <c r="A15" s="2074" t="s">
        <v>660</v>
      </c>
      <c r="B15" s="2076" t="s">
        <v>4</v>
      </c>
      <c r="C15" s="2078" t="s">
        <v>5</v>
      </c>
      <c r="D15" s="2080" t="s">
        <v>1183</v>
      </c>
      <c r="E15" s="2081" t="s">
        <v>7</v>
      </c>
      <c r="F15" s="2083" t="s">
        <v>403</v>
      </c>
      <c r="G15" s="2084" t="s">
        <v>146</v>
      </c>
      <c r="H15" s="2085"/>
      <c r="I15" s="2086" t="s">
        <v>1184</v>
      </c>
      <c r="J15" s="2087"/>
      <c r="K15" s="2088" t="s">
        <v>316</v>
      </c>
      <c r="L15" s="2089"/>
      <c r="M15" s="2090" t="s">
        <v>12</v>
      </c>
      <c r="N15" s="2091" t="s">
        <v>445</v>
      </c>
    </row>
    <row r="16" spans="1:21" ht="15.75" thickBot="1">
      <c r="A16" s="2075"/>
      <c r="B16" s="2077"/>
      <c r="C16" s="2078"/>
      <c r="D16" s="2080"/>
      <c r="E16" s="2082"/>
      <c r="F16" s="2083"/>
      <c r="G16" s="231" t="s">
        <v>14</v>
      </c>
      <c r="H16" s="229" t="s">
        <v>15</v>
      </c>
      <c r="I16" s="219" t="s">
        <v>14</v>
      </c>
      <c r="J16" s="219" t="s">
        <v>15</v>
      </c>
      <c r="K16" s="229" t="s">
        <v>14</v>
      </c>
      <c r="L16" s="223" t="s">
        <v>15</v>
      </c>
      <c r="M16" s="2090"/>
      <c r="N16" s="2092"/>
    </row>
    <row r="17" spans="1:14" ht="15.75" thickBot="1">
      <c r="A17" s="226">
        <v>1</v>
      </c>
      <c r="B17" s="288">
        <v>2</v>
      </c>
      <c r="C17" s="230">
        <v>3</v>
      </c>
      <c r="D17" s="224">
        <v>4</v>
      </c>
      <c r="E17" s="218">
        <v>5</v>
      </c>
      <c r="F17" s="289">
        <v>6</v>
      </c>
      <c r="G17" s="227">
        <v>7</v>
      </c>
      <c r="H17" s="227">
        <v>8</v>
      </c>
      <c r="I17" s="218">
        <v>9</v>
      </c>
      <c r="J17" s="218">
        <v>10</v>
      </c>
      <c r="K17" s="227">
        <v>11</v>
      </c>
      <c r="L17" s="227">
        <v>12</v>
      </c>
      <c r="M17" s="224">
        <v>13</v>
      </c>
      <c r="N17" s="218">
        <v>14</v>
      </c>
    </row>
    <row r="18" spans="1:14" ht="38.25">
      <c r="A18" s="222">
        <v>1</v>
      </c>
      <c r="B18" s="297" t="s">
        <v>2166</v>
      </c>
      <c r="C18" s="15" t="s">
        <v>1186</v>
      </c>
      <c r="D18" s="221">
        <v>25</v>
      </c>
      <c r="E18" s="232" t="s">
        <v>2167</v>
      </c>
      <c r="F18" s="232" t="s">
        <v>1806</v>
      </c>
      <c r="G18" s="31">
        <v>0.9</v>
      </c>
      <c r="H18" s="31">
        <v>0.67</v>
      </c>
      <c r="I18" s="216">
        <v>0.08</v>
      </c>
      <c r="J18" s="97">
        <v>0.31</v>
      </c>
      <c r="K18" s="31">
        <v>0.98</v>
      </c>
      <c r="L18" s="31">
        <v>0.98</v>
      </c>
      <c r="M18" s="216"/>
      <c r="N18" s="233" t="s">
        <v>78</v>
      </c>
    </row>
    <row r="19" spans="1:14" ht="38.25">
      <c r="A19" s="222">
        <v>2</v>
      </c>
      <c r="B19" s="297" t="s">
        <v>2168</v>
      </c>
      <c r="C19" s="15" t="s">
        <v>1186</v>
      </c>
      <c r="D19" s="221">
        <v>85</v>
      </c>
      <c r="E19" s="232" t="s">
        <v>2169</v>
      </c>
      <c r="F19" s="232" t="s">
        <v>2170</v>
      </c>
      <c r="G19" s="31">
        <v>1</v>
      </c>
      <c r="H19" s="31">
        <v>1</v>
      </c>
      <c r="I19" s="216"/>
      <c r="J19" s="97"/>
      <c r="K19" s="31">
        <v>1</v>
      </c>
      <c r="L19" s="31">
        <v>1</v>
      </c>
      <c r="M19" s="216"/>
      <c r="N19" s="233" t="s">
        <v>78</v>
      </c>
    </row>
    <row r="25" spans="1:14">
      <c r="K25" s="220"/>
      <c r="L25" s="220"/>
      <c r="M25" s="220"/>
      <c r="N25" s="220"/>
    </row>
    <row r="26" spans="1:14">
      <c r="K26" s="2093" t="s">
        <v>1187</v>
      </c>
      <c r="L26" s="2093"/>
      <c r="M26" s="2093"/>
      <c r="N26" s="2093"/>
    </row>
    <row r="27" spans="1:14">
      <c r="K27" s="2093" t="s">
        <v>1188</v>
      </c>
      <c r="L27" s="2093"/>
      <c r="M27" s="2093"/>
      <c r="N27" s="2093"/>
    </row>
    <row r="28" spans="1:14">
      <c r="K28" s="2093" t="s">
        <v>1189</v>
      </c>
      <c r="L28" s="2093"/>
      <c r="M28" s="2093"/>
      <c r="N28" s="2093"/>
    </row>
    <row r="40" spans="1:14">
      <c r="A40" s="220"/>
      <c r="B40" s="220"/>
      <c r="C40" s="220"/>
      <c r="D40" s="220"/>
      <c r="E40" s="220"/>
      <c r="F40" s="220"/>
      <c r="G40" s="220"/>
      <c r="H40" s="220"/>
      <c r="I40" s="220"/>
      <c r="J40" s="220"/>
      <c r="K40" s="220"/>
      <c r="L40" s="220"/>
      <c r="M40" s="220"/>
      <c r="N40" s="220"/>
    </row>
    <row r="41" spans="1:14">
      <c r="A41" s="220"/>
      <c r="B41" s="220"/>
      <c r="C41" s="220"/>
      <c r="D41" s="220"/>
      <c r="E41" s="220"/>
      <c r="F41" s="220"/>
      <c r="G41" s="220"/>
      <c r="H41" s="220"/>
      <c r="I41" s="220"/>
      <c r="J41" s="220"/>
      <c r="K41" s="220"/>
      <c r="L41" s="220"/>
      <c r="M41" s="220"/>
      <c r="N41" s="220"/>
    </row>
    <row r="42" spans="1:14">
      <c r="A42" s="220"/>
      <c r="B42" s="220"/>
      <c r="C42" s="220"/>
      <c r="D42" s="220"/>
      <c r="E42" s="220"/>
      <c r="F42" s="220"/>
      <c r="G42" s="220"/>
      <c r="H42" s="220"/>
      <c r="M42" s="220"/>
    </row>
    <row r="43" spans="1:14">
      <c r="A43" s="220"/>
      <c r="B43" s="220"/>
      <c r="C43" s="220"/>
      <c r="D43" s="220"/>
      <c r="E43" s="220"/>
      <c r="F43" s="220"/>
      <c r="G43" s="220"/>
      <c r="H43" s="220"/>
      <c r="M43" s="220"/>
    </row>
    <row r="44" spans="1:14">
      <c r="A44" s="220"/>
      <c r="B44" s="220"/>
      <c r="C44" s="220"/>
      <c r="D44" s="220"/>
      <c r="E44" s="220"/>
      <c r="F44" s="220"/>
      <c r="G44" s="220"/>
      <c r="H44" s="220"/>
      <c r="M44" s="220"/>
    </row>
    <row r="45" spans="1:14">
      <c r="A45" s="220"/>
      <c r="B45" s="220"/>
      <c r="C45" s="220"/>
      <c r="D45" s="220"/>
      <c r="E45" s="220"/>
      <c r="F45" s="220"/>
      <c r="G45" s="220"/>
      <c r="H45" s="220"/>
      <c r="M45" s="220"/>
      <c r="N45" s="220"/>
    </row>
    <row r="58" spans="1:14" ht="15.75" thickBot="1"/>
    <row r="59" spans="1:14" ht="15.75" thickBot="1">
      <c r="A59" s="2072"/>
      <c r="B59" s="2073"/>
      <c r="C59" s="2073"/>
      <c r="D59" s="2073"/>
      <c r="E59" s="2073"/>
      <c r="F59" s="2073"/>
      <c r="G59" s="2073"/>
      <c r="H59" s="2073"/>
      <c r="I59" s="2073"/>
      <c r="J59" s="2073"/>
      <c r="K59" s="2073"/>
      <c r="L59" s="2073"/>
      <c r="M59" s="2073"/>
      <c r="N59" s="2073"/>
    </row>
    <row r="60" spans="1:14" ht="15.75" thickBot="1">
      <c r="A60" s="287"/>
      <c r="B60" s="228"/>
      <c r="C60" s="228"/>
      <c r="D60" s="228"/>
      <c r="E60" s="220"/>
      <c r="F60" s="220"/>
      <c r="G60" s="220"/>
      <c r="H60" s="220"/>
      <c r="I60" s="220"/>
      <c r="J60" s="220"/>
      <c r="K60" s="220"/>
      <c r="L60" s="220"/>
      <c r="M60" s="220"/>
      <c r="N60" s="220"/>
    </row>
    <row r="71" spans="1:14">
      <c r="A71" s="220"/>
      <c r="B71" s="220"/>
      <c r="C71" s="220"/>
      <c r="D71" s="220"/>
      <c r="E71" s="220"/>
      <c r="F71" s="220"/>
      <c r="G71" s="220"/>
      <c r="H71" s="220"/>
      <c r="I71" s="2093"/>
      <c r="J71" s="2093"/>
      <c r="K71" s="2093"/>
      <c r="L71" s="2093"/>
      <c r="M71" s="220"/>
    </row>
    <row r="72" spans="1:14">
      <c r="A72" s="220"/>
      <c r="B72" s="220"/>
      <c r="C72" s="220"/>
      <c r="D72" s="220"/>
      <c r="E72" s="220"/>
      <c r="F72" s="220"/>
      <c r="G72" s="220"/>
      <c r="H72" s="220"/>
      <c r="I72" s="2093"/>
      <c r="J72" s="2093"/>
      <c r="K72" s="2093"/>
      <c r="L72" s="2093"/>
      <c r="M72" s="220"/>
    </row>
    <row r="73" spans="1:14">
      <c r="A73" s="220"/>
      <c r="B73" s="220"/>
      <c r="C73" s="220"/>
      <c r="D73" s="220"/>
      <c r="E73" s="220"/>
      <c r="F73" s="220"/>
      <c r="G73" s="220"/>
      <c r="H73" s="220"/>
      <c r="I73" s="2093"/>
      <c r="J73" s="2093"/>
      <c r="K73" s="2093"/>
      <c r="L73" s="2093"/>
      <c r="M73" s="220"/>
      <c r="N73" s="220"/>
    </row>
  </sheetData>
  <mergeCells count="31">
    <mergeCell ref="I71:L71"/>
    <mergeCell ref="I72:L72"/>
    <mergeCell ref="I73:L73"/>
    <mergeCell ref="K26:N26"/>
    <mergeCell ref="K27:N27"/>
    <mergeCell ref="K28:N28"/>
    <mergeCell ref="A11:N11"/>
    <mergeCell ref="A15:A16"/>
    <mergeCell ref="B15:B16"/>
    <mergeCell ref="C15:C16"/>
    <mergeCell ref="A59:N59"/>
    <mergeCell ref="K15:L15"/>
    <mergeCell ref="M15:M16"/>
    <mergeCell ref="N15:N16"/>
    <mergeCell ref="D15:D16"/>
    <mergeCell ref="E15:E16"/>
    <mergeCell ref="F15:F16"/>
    <mergeCell ref="G15:H15"/>
    <mergeCell ref="I15:J15"/>
    <mergeCell ref="A1:N1"/>
    <mergeCell ref="A5:A6"/>
    <mergeCell ref="B5:B6"/>
    <mergeCell ref="C5:C6"/>
    <mergeCell ref="D5:D6"/>
    <mergeCell ref="E5:E6"/>
    <mergeCell ref="F5:F6"/>
    <mergeCell ref="G5:H5"/>
    <mergeCell ref="I5:J5"/>
    <mergeCell ref="K5:L5"/>
    <mergeCell ref="M5:M6"/>
    <mergeCell ref="N5:N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9"/>
  <sheetViews>
    <sheetView workbookViewId="0">
      <selection activeCell="M44" sqref="M44"/>
    </sheetView>
  </sheetViews>
  <sheetFormatPr defaultRowHeight="15"/>
  <cols>
    <col min="1" max="1" width="5.28515625" customWidth="1"/>
    <col min="2" max="2" width="22.5703125" customWidth="1"/>
    <col min="5" max="5" width="12.7109375" customWidth="1"/>
    <col min="6" max="6" width="11.140625" customWidth="1"/>
  </cols>
  <sheetData>
    <row r="1" spans="1:16">
      <c r="A1" s="2094" t="s">
        <v>2394</v>
      </c>
      <c r="B1" s="2094"/>
      <c r="C1" s="2094"/>
      <c r="D1" s="2094"/>
      <c r="E1" s="2094"/>
      <c r="F1" s="2094"/>
      <c r="G1" s="2094"/>
      <c r="H1" s="2094"/>
      <c r="I1" s="2094"/>
      <c r="J1" s="2094"/>
      <c r="K1" s="2094"/>
      <c r="L1" s="2094"/>
      <c r="M1" s="2094"/>
      <c r="N1" s="2094"/>
    </row>
    <row r="2" spans="1:16">
      <c r="A2" s="1409"/>
      <c r="B2" s="1409"/>
      <c r="C2" s="1409"/>
      <c r="D2" s="1409"/>
      <c r="E2" s="1409"/>
      <c r="F2" s="1409"/>
      <c r="G2" s="1409"/>
      <c r="H2" s="1409"/>
      <c r="I2" s="1409"/>
      <c r="J2" s="1409"/>
      <c r="K2" s="1409"/>
      <c r="L2" s="1409"/>
      <c r="M2" s="1409"/>
      <c r="N2" s="1409"/>
    </row>
    <row r="3" spans="1:16">
      <c r="A3" s="1404" t="s">
        <v>358</v>
      </c>
      <c r="B3" s="1404"/>
    </row>
    <row r="4" spans="1:16" ht="44.25" customHeight="1">
      <c r="A4" s="2078" t="s">
        <v>359</v>
      </c>
      <c r="B4" s="12" t="s">
        <v>311</v>
      </c>
      <c r="C4" s="2079" t="s">
        <v>5</v>
      </c>
      <c r="D4" s="2078" t="s">
        <v>360</v>
      </c>
      <c r="E4" s="2078" t="s">
        <v>7</v>
      </c>
      <c r="F4" s="2078" t="s">
        <v>145</v>
      </c>
      <c r="G4" s="2078" t="s">
        <v>146</v>
      </c>
      <c r="H4" s="2078"/>
      <c r="I4" s="2078" t="s">
        <v>361</v>
      </c>
      <c r="J4" s="2078"/>
      <c r="K4" s="2078" t="s">
        <v>249</v>
      </c>
      <c r="L4" s="2078"/>
      <c r="M4" s="2079" t="s">
        <v>12</v>
      </c>
      <c r="N4" s="2078" t="s">
        <v>85</v>
      </c>
      <c r="P4" t="s">
        <v>400</v>
      </c>
    </row>
    <row r="5" spans="1:16">
      <c r="A5" s="2078"/>
      <c r="B5" s="12" t="s">
        <v>4</v>
      </c>
      <c r="C5" s="2079"/>
      <c r="D5" s="2078"/>
      <c r="E5" s="2078"/>
      <c r="F5" s="2078"/>
      <c r="G5" s="12" t="s">
        <v>39</v>
      </c>
      <c r="H5" s="12" t="s">
        <v>15</v>
      </c>
      <c r="I5" s="12" t="s">
        <v>39</v>
      </c>
      <c r="J5" s="12" t="s">
        <v>15</v>
      </c>
      <c r="K5" s="12" t="s">
        <v>39</v>
      </c>
      <c r="L5" s="12" t="s">
        <v>15</v>
      </c>
      <c r="M5" s="2079"/>
      <c r="N5" s="2078"/>
    </row>
    <row r="6" spans="1:16">
      <c r="A6" s="10">
        <v>1</v>
      </c>
      <c r="B6" s="10">
        <v>2</v>
      </c>
      <c r="C6" s="10">
        <v>3</v>
      </c>
      <c r="D6" s="10">
        <v>4</v>
      </c>
      <c r="E6" s="10">
        <v>5</v>
      </c>
      <c r="F6" s="10">
        <v>6</v>
      </c>
      <c r="G6" s="10">
        <v>7</v>
      </c>
      <c r="H6" s="10">
        <v>8</v>
      </c>
      <c r="I6" s="10">
        <v>9</v>
      </c>
      <c r="J6" s="10">
        <v>10</v>
      </c>
      <c r="K6" s="10">
        <v>11</v>
      </c>
      <c r="L6" s="10">
        <v>12</v>
      </c>
      <c r="M6" s="10">
        <v>13</v>
      </c>
      <c r="N6" s="10">
        <v>14</v>
      </c>
    </row>
    <row r="7" spans="1:16">
      <c r="A7" s="1403" t="s">
        <v>203</v>
      </c>
      <c r="B7" s="1403" t="s">
        <v>233</v>
      </c>
      <c r="C7" s="13"/>
      <c r="D7" s="13"/>
      <c r="E7" s="13"/>
      <c r="F7" s="13"/>
      <c r="G7" s="13"/>
      <c r="H7" s="13"/>
      <c r="I7" s="13"/>
      <c r="J7" s="13"/>
      <c r="K7" s="13"/>
      <c r="L7" s="13"/>
      <c r="M7" s="13"/>
      <c r="N7" s="13"/>
    </row>
    <row r="8" spans="1:16" ht="60">
      <c r="A8" s="11">
        <v>1</v>
      </c>
      <c r="B8" s="14" t="s">
        <v>362</v>
      </c>
      <c r="C8" s="11" t="s">
        <v>17</v>
      </c>
      <c r="D8" s="18">
        <v>128.28</v>
      </c>
      <c r="E8" s="11" t="s">
        <v>363</v>
      </c>
      <c r="F8" s="11" t="s">
        <v>364</v>
      </c>
      <c r="G8" s="31">
        <v>0.82</v>
      </c>
      <c r="H8" s="11" t="s">
        <v>365</v>
      </c>
      <c r="I8" s="31" t="s">
        <v>365</v>
      </c>
      <c r="J8" s="11">
        <v>74.319999999999993</v>
      </c>
      <c r="K8" s="31">
        <v>0.82</v>
      </c>
      <c r="L8" s="11">
        <v>74.319999999999993</v>
      </c>
      <c r="M8" s="11" t="s">
        <v>366</v>
      </c>
      <c r="N8" s="15" t="s">
        <v>346</v>
      </c>
    </row>
    <row r="9" spans="1:16" ht="75">
      <c r="A9" s="1405">
        <v>2</v>
      </c>
      <c r="B9" s="1406" t="s">
        <v>367</v>
      </c>
      <c r="C9" s="1405" t="s">
        <v>368</v>
      </c>
      <c r="D9" s="1405">
        <v>53.06</v>
      </c>
      <c r="E9" s="1405" t="s">
        <v>369</v>
      </c>
      <c r="F9" s="1405"/>
      <c r="G9" s="1407">
        <v>0.78</v>
      </c>
      <c r="H9" s="1405" t="s">
        <v>365</v>
      </c>
      <c r="I9" s="1407" t="s">
        <v>365</v>
      </c>
      <c r="J9" s="1405" t="s">
        <v>365</v>
      </c>
      <c r="K9" s="1407">
        <v>0.78</v>
      </c>
      <c r="L9" s="1405">
        <v>53.06</v>
      </c>
      <c r="M9" s="1405" t="s">
        <v>366</v>
      </c>
      <c r="N9" s="1408" t="s">
        <v>370</v>
      </c>
    </row>
    <row r="10" spans="1:16">
      <c r="A10" s="1403" t="s">
        <v>205</v>
      </c>
      <c r="B10" s="755" t="s">
        <v>181</v>
      </c>
      <c r="C10" s="13"/>
      <c r="D10" s="13"/>
      <c r="E10" s="13"/>
      <c r="F10" s="13"/>
      <c r="G10" s="13"/>
      <c r="H10" s="13"/>
      <c r="I10" s="13"/>
      <c r="J10" s="13"/>
      <c r="K10" s="13"/>
      <c r="L10" s="13"/>
      <c r="M10" s="13"/>
      <c r="N10" s="13"/>
    </row>
    <row r="11" spans="1:16" ht="45">
      <c r="A11" s="11">
        <v>1</v>
      </c>
      <c r="B11" s="14" t="s">
        <v>371</v>
      </c>
      <c r="C11" s="11" t="s">
        <v>17</v>
      </c>
      <c r="D11" s="18">
        <v>600</v>
      </c>
      <c r="E11" s="11" t="s">
        <v>365</v>
      </c>
      <c r="F11" s="11" t="s">
        <v>372</v>
      </c>
      <c r="G11" s="11" t="s">
        <v>365</v>
      </c>
      <c r="H11" s="11" t="s">
        <v>365</v>
      </c>
      <c r="I11" s="11" t="s">
        <v>365</v>
      </c>
      <c r="J11" s="11" t="s">
        <v>365</v>
      </c>
      <c r="K11" s="11" t="s">
        <v>365</v>
      </c>
      <c r="L11" s="11" t="s">
        <v>365</v>
      </c>
      <c r="M11" s="15" t="s">
        <v>1707</v>
      </c>
      <c r="N11" s="15" t="s">
        <v>92</v>
      </c>
    </row>
    <row r="12" spans="1:16" ht="105">
      <c r="A12" s="11">
        <v>2</v>
      </c>
      <c r="B12" s="19" t="s">
        <v>373</v>
      </c>
      <c r="C12" s="11" t="s">
        <v>17</v>
      </c>
      <c r="D12" s="18">
        <v>2000</v>
      </c>
      <c r="E12" s="11" t="s">
        <v>365</v>
      </c>
      <c r="F12" s="11" t="s">
        <v>374</v>
      </c>
      <c r="G12" s="11" t="s">
        <v>365</v>
      </c>
      <c r="H12" s="11" t="s">
        <v>365</v>
      </c>
      <c r="I12" s="11" t="s">
        <v>365</v>
      </c>
      <c r="J12" s="11" t="s">
        <v>365</v>
      </c>
      <c r="K12" s="11" t="s">
        <v>365</v>
      </c>
      <c r="L12" s="11" t="s">
        <v>365</v>
      </c>
      <c r="M12" s="15" t="s">
        <v>1707</v>
      </c>
      <c r="N12" s="15" t="s">
        <v>92</v>
      </c>
    </row>
    <row r="13" spans="1:16" ht="90">
      <c r="A13" s="11">
        <v>3</v>
      </c>
      <c r="B13" s="19" t="s">
        <v>375</v>
      </c>
      <c r="C13" s="11" t="s">
        <v>17</v>
      </c>
      <c r="D13" s="18">
        <v>600</v>
      </c>
      <c r="E13" s="11" t="s">
        <v>365</v>
      </c>
      <c r="F13" s="11" t="s">
        <v>376</v>
      </c>
      <c r="G13" s="11" t="s">
        <v>365</v>
      </c>
      <c r="H13" s="11" t="s">
        <v>365</v>
      </c>
      <c r="I13" s="11" t="s">
        <v>365</v>
      </c>
      <c r="J13" s="11" t="s">
        <v>365</v>
      </c>
      <c r="K13" s="11" t="s">
        <v>365</v>
      </c>
      <c r="L13" s="11" t="s">
        <v>365</v>
      </c>
      <c r="M13" s="15" t="s">
        <v>1707</v>
      </c>
      <c r="N13" s="15" t="s">
        <v>92</v>
      </c>
    </row>
    <row r="14" spans="1:16">
      <c r="A14" s="1410" t="s">
        <v>207</v>
      </c>
      <c r="B14" s="1410" t="s">
        <v>2395</v>
      </c>
      <c r="C14" s="13"/>
      <c r="D14" s="13"/>
      <c r="E14" s="13"/>
      <c r="F14" s="13"/>
      <c r="G14" s="13"/>
      <c r="H14" s="13"/>
      <c r="I14" s="13"/>
      <c r="J14" s="13"/>
      <c r="K14" s="13"/>
      <c r="L14" s="13"/>
      <c r="M14" s="13"/>
      <c r="N14" s="13"/>
    </row>
    <row r="15" spans="1:16" ht="90">
      <c r="A15" s="11">
        <v>1</v>
      </c>
      <c r="B15" s="19" t="s">
        <v>2396</v>
      </c>
      <c r="C15" s="11" t="s">
        <v>17</v>
      </c>
      <c r="D15" s="18">
        <v>8.18</v>
      </c>
      <c r="E15" s="11" t="s">
        <v>722</v>
      </c>
      <c r="F15" s="11" t="s">
        <v>1793</v>
      </c>
      <c r="G15" s="11" t="s">
        <v>365</v>
      </c>
      <c r="H15" s="11" t="s">
        <v>365</v>
      </c>
      <c r="I15" s="31"/>
      <c r="J15" s="31"/>
      <c r="K15" s="31"/>
      <c r="L15" s="18"/>
      <c r="M15" s="15" t="s">
        <v>366</v>
      </c>
      <c r="N15" s="15" t="s">
        <v>78</v>
      </c>
    </row>
    <row r="16" spans="1:16" ht="75">
      <c r="A16" s="11">
        <v>2</v>
      </c>
      <c r="B16" s="19" t="s">
        <v>2397</v>
      </c>
      <c r="C16" s="11" t="s">
        <v>17</v>
      </c>
      <c r="D16" s="18">
        <v>21.55</v>
      </c>
      <c r="E16" s="11" t="s">
        <v>722</v>
      </c>
      <c r="F16" s="11" t="s">
        <v>1793</v>
      </c>
      <c r="G16" s="11" t="s">
        <v>365</v>
      </c>
      <c r="H16" s="11" t="s">
        <v>365</v>
      </c>
      <c r="I16" s="31">
        <v>1</v>
      </c>
      <c r="J16" s="31">
        <v>1</v>
      </c>
      <c r="K16" s="31">
        <v>1</v>
      </c>
      <c r="L16" s="18"/>
      <c r="M16" s="15" t="s">
        <v>169</v>
      </c>
      <c r="N16" s="15" t="s">
        <v>78</v>
      </c>
    </row>
    <row r="17" spans="1:14" ht="45">
      <c r="A17" s="11">
        <v>3</v>
      </c>
      <c r="B17" s="19" t="s">
        <v>2398</v>
      </c>
      <c r="C17" s="11" t="s">
        <v>17</v>
      </c>
      <c r="D17" s="18">
        <v>2.48</v>
      </c>
      <c r="E17" s="11" t="s">
        <v>722</v>
      </c>
      <c r="F17" s="11" t="s">
        <v>1793</v>
      </c>
      <c r="G17" s="11" t="s">
        <v>365</v>
      </c>
      <c r="H17" s="11" t="s">
        <v>365</v>
      </c>
      <c r="I17" s="31"/>
      <c r="J17" s="31"/>
      <c r="K17" s="31"/>
      <c r="L17" s="18"/>
      <c r="M17" s="15" t="s">
        <v>366</v>
      </c>
      <c r="N17" s="15" t="s">
        <v>78</v>
      </c>
    </row>
    <row r="18" spans="1:14" ht="60">
      <c r="A18" s="11">
        <v>4</v>
      </c>
      <c r="B18" s="19" t="s">
        <v>2399</v>
      </c>
      <c r="C18" s="11" t="s">
        <v>17</v>
      </c>
      <c r="D18" s="18">
        <v>10.78</v>
      </c>
      <c r="E18" s="11" t="s">
        <v>722</v>
      </c>
      <c r="F18" s="11" t="s">
        <v>1793</v>
      </c>
      <c r="G18" s="11" t="s">
        <v>365</v>
      </c>
      <c r="H18" s="11" t="s">
        <v>365</v>
      </c>
      <c r="I18" s="31"/>
      <c r="J18" s="31"/>
      <c r="K18" s="31"/>
      <c r="L18" s="18"/>
      <c r="M18" s="15" t="s">
        <v>366</v>
      </c>
      <c r="N18" s="15" t="s">
        <v>78</v>
      </c>
    </row>
    <row r="19" spans="1:14" ht="60">
      <c r="A19" s="11">
        <v>5</v>
      </c>
      <c r="B19" s="19" t="s">
        <v>2400</v>
      </c>
      <c r="C19" s="11" t="s">
        <v>17</v>
      </c>
      <c r="D19" s="18">
        <v>6.41</v>
      </c>
      <c r="E19" s="11" t="s">
        <v>722</v>
      </c>
      <c r="F19" s="11" t="s">
        <v>1793</v>
      </c>
      <c r="G19" s="11" t="s">
        <v>365</v>
      </c>
      <c r="H19" s="11" t="s">
        <v>365</v>
      </c>
      <c r="I19" s="31"/>
      <c r="J19" s="31"/>
      <c r="K19" s="31"/>
      <c r="L19" s="18"/>
      <c r="M19" s="15" t="s">
        <v>366</v>
      </c>
      <c r="N19" s="15" t="s">
        <v>78</v>
      </c>
    </row>
    <row r="20" spans="1:14" ht="90">
      <c r="A20" s="11">
        <v>6</v>
      </c>
      <c r="B20" s="19" t="s">
        <v>2401</v>
      </c>
      <c r="C20" s="11" t="s">
        <v>17</v>
      </c>
      <c r="D20" s="18">
        <v>9.7200000000000006</v>
      </c>
      <c r="E20" s="11" t="s">
        <v>722</v>
      </c>
      <c r="F20" s="11" t="s">
        <v>1793</v>
      </c>
      <c r="G20" s="11" t="s">
        <v>365</v>
      </c>
      <c r="H20" s="11" t="s">
        <v>365</v>
      </c>
      <c r="I20" s="31"/>
      <c r="J20" s="31"/>
      <c r="K20" s="31"/>
      <c r="L20" s="18"/>
      <c r="M20" s="15" t="s">
        <v>366</v>
      </c>
      <c r="N20" s="15" t="s">
        <v>78</v>
      </c>
    </row>
    <row r="21" spans="1:14" ht="60">
      <c r="A21" s="11">
        <v>7</v>
      </c>
      <c r="B21" s="19" t="s">
        <v>2402</v>
      </c>
      <c r="C21" s="11" t="s">
        <v>17</v>
      </c>
      <c r="D21" s="18">
        <v>8.01</v>
      </c>
      <c r="E21" s="11" t="s">
        <v>722</v>
      </c>
      <c r="F21" s="11" t="s">
        <v>1793</v>
      </c>
      <c r="G21" s="11" t="s">
        <v>365</v>
      </c>
      <c r="H21" s="11" t="s">
        <v>365</v>
      </c>
      <c r="I21" s="31"/>
      <c r="J21" s="31"/>
      <c r="K21" s="31"/>
      <c r="L21" s="18"/>
      <c r="M21" s="15" t="s">
        <v>366</v>
      </c>
      <c r="N21" s="15" t="s">
        <v>78</v>
      </c>
    </row>
    <row r="22" spans="1:14" ht="90">
      <c r="A22" s="11">
        <v>8</v>
      </c>
      <c r="B22" s="19" t="s">
        <v>2403</v>
      </c>
      <c r="C22" s="11" t="s">
        <v>17</v>
      </c>
      <c r="D22" s="18">
        <v>4.59</v>
      </c>
      <c r="E22" s="11" t="s">
        <v>2404</v>
      </c>
      <c r="F22" s="11" t="s">
        <v>1793</v>
      </c>
      <c r="G22" s="11" t="s">
        <v>365</v>
      </c>
      <c r="H22" s="11" t="s">
        <v>365</v>
      </c>
      <c r="I22" s="31"/>
      <c r="J22" s="31"/>
      <c r="K22" s="31"/>
      <c r="L22" s="18"/>
      <c r="M22" s="15" t="s">
        <v>366</v>
      </c>
      <c r="N22" s="15" t="s">
        <v>78</v>
      </c>
    </row>
    <row r="23" spans="1:14" ht="45">
      <c r="A23" s="11">
        <v>9</v>
      </c>
      <c r="B23" s="19" t="s">
        <v>2405</v>
      </c>
      <c r="C23" s="11" t="s">
        <v>17</v>
      </c>
      <c r="D23" s="18">
        <v>10.55</v>
      </c>
      <c r="E23" s="11" t="s">
        <v>2404</v>
      </c>
      <c r="F23" s="11" t="s">
        <v>1793</v>
      </c>
      <c r="G23" s="11" t="s">
        <v>365</v>
      </c>
      <c r="H23" s="11" t="s">
        <v>365</v>
      </c>
      <c r="I23" s="31"/>
      <c r="J23" s="31"/>
      <c r="K23" s="31"/>
      <c r="L23" s="18"/>
      <c r="M23" s="15" t="s">
        <v>366</v>
      </c>
      <c r="N23" s="15" t="s">
        <v>78</v>
      </c>
    </row>
    <row r="24" spans="1:14" ht="45">
      <c r="A24" s="11">
        <v>10</v>
      </c>
      <c r="B24" s="19" t="s">
        <v>2406</v>
      </c>
      <c r="C24" s="11" t="s">
        <v>17</v>
      </c>
      <c r="D24" s="18">
        <v>3.01</v>
      </c>
      <c r="E24" s="11" t="s">
        <v>2404</v>
      </c>
      <c r="F24" s="11" t="s">
        <v>1793</v>
      </c>
      <c r="G24" s="11" t="s">
        <v>365</v>
      </c>
      <c r="H24" s="11" t="s">
        <v>365</v>
      </c>
      <c r="I24" s="31"/>
      <c r="J24" s="31"/>
      <c r="K24" s="31"/>
      <c r="L24" s="18"/>
      <c r="M24" s="15" t="s">
        <v>366</v>
      </c>
      <c r="N24" s="15" t="s">
        <v>78</v>
      </c>
    </row>
    <row r="25" spans="1:14" ht="45">
      <c r="A25" s="11">
        <v>11</v>
      </c>
      <c r="B25" s="19" t="s">
        <v>2407</v>
      </c>
      <c r="C25" s="11" t="s">
        <v>17</v>
      </c>
      <c r="D25" s="18">
        <v>4.5199999999999996</v>
      </c>
      <c r="E25" s="11" t="s">
        <v>2404</v>
      </c>
      <c r="F25" s="11" t="s">
        <v>1793</v>
      </c>
      <c r="G25" s="11" t="s">
        <v>365</v>
      </c>
      <c r="H25" s="11" t="s">
        <v>365</v>
      </c>
      <c r="I25" s="31"/>
      <c r="J25" s="31"/>
      <c r="K25" s="31"/>
      <c r="L25" s="18"/>
      <c r="M25" s="15" t="s">
        <v>366</v>
      </c>
      <c r="N25" s="15" t="s">
        <v>78</v>
      </c>
    </row>
    <row r="26" spans="1:14" ht="90">
      <c r="A26" s="11">
        <v>12</v>
      </c>
      <c r="B26" s="19" t="s">
        <v>2408</v>
      </c>
      <c r="C26" s="11" t="s">
        <v>17</v>
      </c>
      <c r="D26" s="18">
        <v>3.79</v>
      </c>
      <c r="E26" s="11" t="s">
        <v>2404</v>
      </c>
      <c r="F26" s="11" t="s">
        <v>1793</v>
      </c>
      <c r="G26" s="11" t="s">
        <v>365</v>
      </c>
      <c r="H26" s="11" t="s">
        <v>365</v>
      </c>
      <c r="I26" s="31"/>
      <c r="J26" s="31"/>
      <c r="K26" s="31"/>
      <c r="L26" s="18"/>
      <c r="M26" s="15" t="s">
        <v>366</v>
      </c>
      <c r="N26" s="15" t="s">
        <v>78</v>
      </c>
    </row>
    <row r="27" spans="1:14" ht="60">
      <c r="A27" s="11">
        <v>13</v>
      </c>
      <c r="B27" s="19" t="s">
        <v>2409</v>
      </c>
      <c r="C27" s="11" t="s">
        <v>17</v>
      </c>
      <c r="D27" s="18">
        <v>5</v>
      </c>
      <c r="E27" s="11" t="s">
        <v>2404</v>
      </c>
      <c r="F27" s="11" t="s">
        <v>1793</v>
      </c>
      <c r="G27" s="11" t="s">
        <v>365</v>
      </c>
      <c r="H27" s="11" t="s">
        <v>365</v>
      </c>
      <c r="I27" s="31"/>
      <c r="J27" s="31"/>
      <c r="K27" s="31"/>
      <c r="L27" s="18"/>
      <c r="M27" s="15" t="s">
        <v>366</v>
      </c>
      <c r="N27" s="15" t="s">
        <v>78</v>
      </c>
    </row>
    <row r="28" spans="1:14">
      <c r="A28" s="1410" t="s">
        <v>208</v>
      </c>
      <c r="B28" s="1411" t="s">
        <v>2410</v>
      </c>
      <c r="C28" s="13"/>
      <c r="D28" s="13"/>
      <c r="E28" s="13"/>
      <c r="F28" s="13"/>
      <c r="G28" s="13"/>
      <c r="H28" s="13"/>
      <c r="I28" s="13"/>
      <c r="J28" s="13"/>
      <c r="K28" s="13"/>
      <c r="L28" s="13"/>
      <c r="M28" s="13"/>
      <c r="N28" s="13"/>
    </row>
    <row r="29" spans="1:14" ht="45">
      <c r="A29" s="11">
        <v>1</v>
      </c>
      <c r="B29" s="19" t="s">
        <v>2411</v>
      </c>
      <c r="C29" s="11" t="s">
        <v>17</v>
      </c>
      <c r="D29" s="18">
        <v>70</v>
      </c>
      <c r="E29" s="11" t="s">
        <v>2364</v>
      </c>
      <c r="F29" s="11" t="s">
        <v>1793</v>
      </c>
      <c r="G29" s="11" t="s">
        <v>365</v>
      </c>
      <c r="H29" s="11" t="s">
        <v>365</v>
      </c>
      <c r="I29" s="31">
        <v>1</v>
      </c>
      <c r="J29" s="31">
        <v>1</v>
      </c>
      <c r="K29" s="31">
        <v>1</v>
      </c>
      <c r="L29" s="11" t="s">
        <v>365</v>
      </c>
      <c r="M29" s="15" t="s">
        <v>169</v>
      </c>
      <c r="N29" s="15" t="s">
        <v>78</v>
      </c>
    </row>
  </sheetData>
  <mergeCells count="11">
    <mergeCell ref="N4:N5"/>
    <mergeCell ref="A1:N1"/>
    <mergeCell ref="A4:A5"/>
    <mergeCell ref="C4:C5"/>
    <mergeCell ref="D4:D5"/>
    <mergeCell ref="E4:E5"/>
    <mergeCell ref="F4:F5"/>
    <mergeCell ref="G4:H4"/>
    <mergeCell ref="I4:J4"/>
    <mergeCell ref="K4:L4"/>
    <mergeCell ref="M4:M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topLeftCell="A4" workbookViewId="0">
      <selection activeCell="B21" sqref="B21"/>
    </sheetView>
  </sheetViews>
  <sheetFormatPr defaultRowHeight="15"/>
  <cols>
    <col min="1" max="1" width="5.7109375" customWidth="1"/>
    <col min="2" max="2" width="28.140625" customWidth="1"/>
    <col min="5" max="5" width="12.7109375" customWidth="1"/>
    <col min="6" max="6" width="12" customWidth="1"/>
    <col min="13" max="13" width="11.42578125" customWidth="1"/>
    <col min="14" max="14" width="11.28515625" customWidth="1"/>
  </cols>
  <sheetData>
    <row r="1" spans="1:14">
      <c r="A1" s="2097" t="s">
        <v>2171</v>
      </c>
      <c r="B1" s="2097"/>
      <c r="C1" s="2097"/>
      <c r="D1" s="2097"/>
      <c r="E1" s="2097"/>
      <c r="F1" s="2097"/>
      <c r="G1" s="2097"/>
      <c r="H1" s="2097"/>
      <c r="I1" s="2097"/>
      <c r="J1" s="2097"/>
      <c r="K1" s="2097"/>
      <c r="L1" s="2097"/>
      <c r="M1" s="2097"/>
      <c r="N1" s="2097"/>
    </row>
    <row r="2" spans="1:14">
      <c r="A2" s="299"/>
      <c r="B2" s="300"/>
      <c r="C2" s="301"/>
      <c r="D2" s="302"/>
      <c r="E2" s="299"/>
      <c r="F2" s="303"/>
      <c r="G2" s="303"/>
      <c r="H2" s="303"/>
      <c r="I2" s="303"/>
      <c r="J2" s="303"/>
      <c r="K2" s="303"/>
      <c r="L2" s="340"/>
      <c r="M2" s="302"/>
      <c r="N2" s="305"/>
    </row>
    <row r="3" spans="1:14">
      <c r="A3" s="2098" t="s">
        <v>914</v>
      </c>
      <c r="B3" s="2098"/>
      <c r="C3" s="2098"/>
      <c r="D3" s="2098"/>
      <c r="E3" s="2098"/>
      <c r="F3" s="2098"/>
      <c r="G3" s="2098"/>
      <c r="H3" s="2098"/>
      <c r="I3" s="2098"/>
      <c r="J3" s="2098"/>
      <c r="K3" s="2098"/>
      <c r="L3" s="2098"/>
      <c r="M3" s="2098"/>
      <c r="N3" s="2098"/>
    </row>
    <row r="4" spans="1:14">
      <c r="A4" s="299"/>
      <c r="B4" s="300"/>
      <c r="C4" s="301"/>
      <c r="D4" s="302"/>
      <c r="E4" s="299"/>
      <c r="F4" s="303"/>
      <c r="G4" s="303"/>
      <c r="H4" s="303"/>
      <c r="I4" s="303"/>
      <c r="J4" s="303"/>
      <c r="K4" s="303"/>
      <c r="L4" s="340"/>
      <c r="M4" s="302"/>
      <c r="N4" s="355" t="s">
        <v>487</v>
      </c>
    </row>
    <row r="5" spans="1:14" ht="39.75" customHeight="1">
      <c r="A5" s="2099" t="s">
        <v>915</v>
      </c>
      <c r="B5" s="298" t="s">
        <v>311</v>
      </c>
      <c r="C5" s="2101" t="s">
        <v>5</v>
      </c>
      <c r="D5" s="2095" t="s">
        <v>489</v>
      </c>
      <c r="E5" s="2095" t="s">
        <v>7</v>
      </c>
      <c r="F5" s="2095" t="s">
        <v>490</v>
      </c>
      <c r="G5" s="2096" t="s">
        <v>491</v>
      </c>
      <c r="H5" s="2096"/>
      <c r="I5" s="2096" t="s">
        <v>361</v>
      </c>
      <c r="J5" s="2096"/>
      <c r="K5" s="2096" t="s">
        <v>492</v>
      </c>
      <c r="L5" s="2096"/>
      <c r="M5" s="2102" t="s">
        <v>12</v>
      </c>
      <c r="N5" s="2096" t="s">
        <v>85</v>
      </c>
    </row>
    <row r="6" spans="1:14">
      <c r="A6" s="2100"/>
      <c r="B6" s="101" t="s">
        <v>4</v>
      </c>
      <c r="C6" s="2101"/>
      <c r="D6" s="2095"/>
      <c r="E6" s="2095"/>
      <c r="F6" s="2095"/>
      <c r="G6" s="298" t="s">
        <v>39</v>
      </c>
      <c r="H6" s="101" t="s">
        <v>493</v>
      </c>
      <c r="I6" s="298" t="s">
        <v>39</v>
      </c>
      <c r="J6" s="101" t="s">
        <v>493</v>
      </c>
      <c r="K6" s="298" t="s">
        <v>39</v>
      </c>
      <c r="L6" s="341" t="s">
        <v>493</v>
      </c>
      <c r="M6" s="2102"/>
      <c r="N6" s="2096"/>
    </row>
    <row r="7" spans="1:14">
      <c r="A7" s="307">
        <v>1</v>
      </c>
      <c r="B7" s="308">
        <v>2</v>
      </c>
      <c r="C7" s="309">
        <v>3</v>
      </c>
      <c r="D7" s="307">
        <v>4</v>
      </c>
      <c r="E7" s="307">
        <v>5</v>
      </c>
      <c r="F7" s="307">
        <v>6</v>
      </c>
      <c r="G7" s="307">
        <v>7</v>
      </c>
      <c r="H7" s="307">
        <v>8</v>
      </c>
      <c r="I7" s="307">
        <v>9</v>
      </c>
      <c r="J7" s="307">
        <v>10</v>
      </c>
      <c r="K7" s="307">
        <v>11</v>
      </c>
      <c r="L7" s="351">
        <v>12</v>
      </c>
      <c r="M7" s="307">
        <v>13</v>
      </c>
      <c r="N7" s="308">
        <v>14</v>
      </c>
    </row>
    <row r="8" spans="1:14">
      <c r="A8" s="322"/>
      <c r="B8" s="160" t="s">
        <v>784</v>
      </c>
      <c r="C8" s="325"/>
      <c r="D8" s="99"/>
      <c r="E8" s="313"/>
      <c r="F8" s="313"/>
      <c r="G8" s="326"/>
      <c r="H8" s="327"/>
      <c r="I8" s="328"/>
      <c r="J8" s="327"/>
      <c r="K8" s="326"/>
      <c r="L8" s="327"/>
      <c r="M8" s="168"/>
      <c r="N8" s="329"/>
    </row>
    <row r="9" spans="1:14" ht="60">
      <c r="A9" s="322">
        <v>1</v>
      </c>
      <c r="B9" s="347" t="s">
        <v>916</v>
      </c>
      <c r="D9" s="352">
        <v>6668.18</v>
      </c>
      <c r="E9" s="338" t="s">
        <v>917</v>
      </c>
      <c r="F9" s="339" t="s">
        <v>918</v>
      </c>
      <c r="G9" s="323">
        <v>1</v>
      </c>
      <c r="H9" s="330">
        <v>6282.93</v>
      </c>
      <c r="I9" s="316"/>
      <c r="J9" s="337"/>
      <c r="K9" s="324">
        <v>1</v>
      </c>
      <c r="L9" s="100">
        <v>6282.93</v>
      </c>
      <c r="M9" s="36" t="s">
        <v>253</v>
      </c>
      <c r="N9" s="329" t="s">
        <v>92</v>
      </c>
    </row>
    <row r="10" spans="1:14" ht="30">
      <c r="A10" s="322">
        <v>2</v>
      </c>
      <c r="B10" s="311" t="s">
        <v>919</v>
      </c>
      <c r="C10" s="311"/>
      <c r="D10" s="2105">
        <v>5996</v>
      </c>
      <c r="E10" s="2108" t="s">
        <v>920</v>
      </c>
      <c r="F10" s="2108" t="s">
        <v>921</v>
      </c>
      <c r="G10" s="328"/>
      <c r="H10" s="99"/>
      <c r="I10" s="331"/>
      <c r="J10" s="327"/>
      <c r="K10" s="328"/>
      <c r="L10" s="99"/>
      <c r="M10" s="168"/>
      <c r="N10" s="2103" t="s">
        <v>92</v>
      </c>
    </row>
    <row r="11" spans="1:14" ht="30">
      <c r="A11" s="322"/>
      <c r="B11" s="311" t="s">
        <v>922</v>
      </c>
      <c r="C11" s="311"/>
      <c r="D11" s="2106"/>
      <c r="E11" s="2109"/>
      <c r="F11" s="2109"/>
      <c r="G11" s="328">
        <v>1</v>
      </c>
      <c r="H11" s="2111">
        <v>2460</v>
      </c>
      <c r="I11" s="331"/>
      <c r="J11" s="2113"/>
      <c r="K11" s="328">
        <v>1</v>
      </c>
      <c r="L11" s="2112">
        <v>2460</v>
      </c>
      <c r="M11" s="168" t="s">
        <v>253</v>
      </c>
      <c r="N11" s="2104"/>
    </row>
    <row r="12" spans="1:14" ht="30">
      <c r="A12" s="322"/>
      <c r="B12" s="311" t="s">
        <v>923</v>
      </c>
      <c r="C12" s="311"/>
      <c r="D12" s="2106"/>
      <c r="E12" s="2109"/>
      <c r="F12" s="2109"/>
      <c r="G12" s="331">
        <v>0.24510000000000001</v>
      </c>
      <c r="H12" s="2111"/>
      <c r="I12" s="331"/>
      <c r="J12" s="2114"/>
      <c r="K12" s="331">
        <v>0.24510000000000001</v>
      </c>
      <c r="L12" s="2112"/>
      <c r="M12" s="168" t="s">
        <v>153</v>
      </c>
      <c r="N12" s="2104"/>
    </row>
    <row r="13" spans="1:14" ht="30">
      <c r="A13" s="306"/>
      <c r="B13" s="342" t="s">
        <v>924</v>
      </c>
      <c r="C13" s="332"/>
      <c r="D13" s="2107"/>
      <c r="E13" s="2110"/>
      <c r="F13" s="2110"/>
      <c r="G13" s="333"/>
      <c r="H13" s="2111"/>
      <c r="I13" s="333"/>
      <c r="J13" s="2115"/>
      <c r="K13" s="333"/>
      <c r="L13" s="2112"/>
      <c r="M13" s="168" t="s">
        <v>636</v>
      </c>
      <c r="N13" s="2104"/>
    </row>
    <row r="14" spans="1:14">
      <c r="A14" s="322"/>
      <c r="B14" s="348" t="s">
        <v>646</v>
      </c>
      <c r="C14" s="325"/>
      <c r="D14" s="99"/>
      <c r="E14" s="343"/>
      <c r="F14" s="343"/>
      <c r="G14" s="328"/>
      <c r="H14" s="344"/>
      <c r="I14" s="334"/>
      <c r="J14" s="346"/>
      <c r="K14" s="334"/>
      <c r="L14" s="345"/>
      <c r="M14" s="168"/>
      <c r="N14" s="329"/>
    </row>
    <row r="15" spans="1:14" ht="60">
      <c r="A15" s="322">
        <v>1</v>
      </c>
      <c r="B15" s="353" t="s">
        <v>925</v>
      </c>
      <c r="C15" s="325"/>
      <c r="D15" s="349">
        <v>173.57</v>
      </c>
      <c r="E15" s="16" t="s">
        <v>476</v>
      </c>
      <c r="F15" s="16" t="s">
        <v>477</v>
      </c>
      <c r="G15" s="324">
        <v>1</v>
      </c>
      <c r="H15" s="17">
        <v>166.87</v>
      </c>
      <c r="I15" s="324"/>
      <c r="J15" s="320"/>
      <c r="K15" s="324">
        <v>1</v>
      </c>
      <c r="L15" s="320">
        <v>166.87</v>
      </c>
      <c r="M15" s="304" t="s">
        <v>253</v>
      </c>
      <c r="N15" s="329" t="s">
        <v>92</v>
      </c>
    </row>
    <row r="16" spans="1:14" ht="60">
      <c r="A16" s="322">
        <v>2</v>
      </c>
      <c r="B16" s="353" t="s">
        <v>926</v>
      </c>
      <c r="C16" s="325"/>
      <c r="D16" s="349">
        <v>1170</v>
      </c>
      <c r="E16" s="16" t="s">
        <v>927</v>
      </c>
      <c r="F16" s="16" t="s">
        <v>928</v>
      </c>
      <c r="G16" s="324">
        <v>0.4</v>
      </c>
      <c r="H16" s="17"/>
      <c r="I16" s="354">
        <v>0.48330000000000001</v>
      </c>
      <c r="J16" s="320"/>
      <c r="K16" s="354">
        <v>0.88329999999999997</v>
      </c>
      <c r="L16" s="320"/>
      <c r="M16" s="304" t="s">
        <v>153</v>
      </c>
      <c r="N16" s="329" t="s">
        <v>92</v>
      </c>
    </row>
    <row r="17" spans="1:14" ht="45">
      <c r="A17" s="322">
        <v>3</v>
      </c>
      <c r="B17" s="353" t="s">
        <v>930</v>
      </c>
      <c r="C17" s="325"/>
      <c r="D17" s="349">
        <v>1175</v>
      </c>
      <c r="E17" s="16" t="s">
        <v>927</v>
      </c>
      <c r="F17" s="16" t="s">
        <v>928</v>
      </c>
      <c r="G17" s="324">
        <v>0.76</v>
      </c>
      <c r="H17" s="17"/>
      <c r="I17" s="324">
        <v>0.14000000000000001</v>
      </c>
      <c r="J17" s="320"/>
      <c r="K17" s="324">
        <v>0.9</v>
      </c>
      <c r="L17" s="320"/>
      <c r="M17" s="304" t="s">
        <v>153</v>
      </c>
      <c r="N17" s="329" t="s">
        <v>92</v>
      </c>
    </row>
    <row r="18" spans="1:14">
      <c r="A18" s="306"/>
      <c r="B18" s="310">
        <v>5054</v>
      </c>
      <c r="C18" s="311"/>
      <c r="D18" s="312"/>
      <c r="E18" s="313"/>
      <c r="F18" s="313"/>
      <c r="G18" s="314"/>
      <c r="H18" s="315"/>
      <c r="I18" s="316"/>
      <c r="J18" s="315"/>
      <c r="K18" s="317"/>
      <c r="L18" s="315"/>
      <c r="M18" s="168"/>
      <c r="N18" s="318"/>
    </row>
    <row r="19" spans="1:14" ht="60">
      <c r="A19" s="322">
        <v>1</v>
      </c>
      <c r="B19" s="319" t="s">
        <v>931</v>
      </c>
      <c r="C19" s="36" t="s">
        <v>17</v>
      </c>
      <c r="D19" s="349">
        <v>104.49</v>
      </c>
      <c r="E19" s="336" t="s">
        <v>932</v>
      </c>
      <c r="F19" s="37" t="s">
        <v>933</v>
      </c>
      <c r="G19" s="323">
        <v>1</v>
      </c>
      <c r="H19" s="320">
        <v>104.49</v>
      </c>
      <c r="I19" s="324"/>
      <c r="J19" s="320"/>
      <c r="K19" s="324">
        <v>1</v>
      </c>
      <c r="L19" s="320">
        <v>104.49</v>
      </c>
      <c r="M19" s="36" t="s">
        <v>934</v>
      </c>
      <c r="N19" s="321" t="s">
        <v>78</v>
      </c>
    </row>
    <row r="20" spans="1:14">
      <c r="A20" s="299"/>
      <c r="B20" s="300"/>
      <c r="C20" s="301"/>
      <c r="D20" s="302"/>
      <c r="E20" s="299"/>
      <c r="F20" s="303"/>
      <c r="G20" s="303"/>
      <c r="H20" s="303"/>
      <c r="I20" s="303"/>
      <c r="J20" s="303"/>
      <c r="K20" s="303"/>
      <c r="L20" s="340"/>
      <c r="M20" s="302"/>
      <c r="N20" s="305"/>
    </row>
    <row r="21" spans="1:14">
      <c r="A21" s="299"/>
      <c r="B21" s="300"/>
      <c r="C21" s="301"/>
      <c r="D21" s="302"/>
      <c r="E21" s="299"/>
      <c r="F21" s="303"/>
      <c r="G21" s="303"/>
      <c r="H21" s="303"/>
      <c r="I21" s="303"/>
      <c r="J21" s="303"/>
      <c r="K21" s="303"/>
      <c r="L21" s="340"/>
      <c r="M21" s="302"/>
      <c r="N21" s="305"/>
    </row>
    <row r="22" spans="1:14">
      <c r="A22" s="299"/>
      <c r="B22" s="300"/>
      <c r="C22" s="301"/>
      <c r="D22" s="302"/>
      <c r="E22" s="299"/>
      <c r="F22" s="303"/>
      <c r="G22" s="303"/>
      <c r="H22" s="303"/>
      <c r="I22" s="303"/>
      <c r="J22" s="303"/>
      <c r="K22" s="303"/>
      <c r="L22" s="340"/>
      <c r="M22" s="302"/>
      <c r="N22" s="305"/>
    </row>
    <row r="23" spans="1:14">
      <c r="A23" s="299"/>
      <c r="B23" s="300"/>
      <c r="C23" s="301"/>
      <c r="D23" s="302"/>
      <c r="E23" s="299"/>
      <c r="F23" s="303"/>
      <c r="G23" s="303"/>
      <c r="H23" s="303"/>
      <c r="I23" s="303"/>
      <c r="J23" s="303"/>
      <c r="K23" s="335"/>
      <c r="M23" s="302"/>
      <c r="N23" s="350" t="s">
        <v>198</v>
      </c>
    </row>
    <row r="24" spans="1:14">
      <c r="A24" s="299"/>
      <c r="B24" s="300"/>
      <c r="C24" s="301"/>
      <c r="D24" s="302"/>
      <c r="E24" s="299"/>
      <c r="F24" s="303"/>
      <c r="G24" s="303"/>
      <c r="H24" s="303"/>
      <c r="I24" s="303"/>
      <c r="J24" s="303"/>
      <c r="K24" s="303"/>
      <c r="M24" s="302"/>
      <c r="N24" s="350" t="s">
        <v>935</v>
      </c>
    </row>
    <row r="25" spans="1:14">
      <c r="A25" s="299"/>
      <c r="B25" s="300"/>
      <c r="C25" s="301"/>
      <c r="D25" s="302"/>
      <c r="E25" s="299"/>
      <c r="F25" s="303"/>
      <c r="G25" s="303"/>
      <c r="H25" s="303"/>
      <c r="I25" s="303"/>
      <c r="J25" s="303"/>
    </row>
    <row r="26" spans="1:14">
      <c r="A26" s="299"/>
      <c r="B26" s="300"/>
      <c r="C26" s="301"/>
      <c r="D26" s="302"/>
      <c r="E26" s="299"/>
      <c r="F26" s="303"/>
      <c r="G26" s="303"/>
      <c r="H26" s="303"/>
      <c r="I26" s="303"/>
      <c r="J26" s="303"/>
      <c r="K26" s="303"/>
      <c r="M26" s="302"/>
      <c r="N26" s="305"/>
    </row>
    <row r="27" spans="1:14">
      <c r="A27" s="299"/>
      <c r="B27" s="300"/>
      <c r="C27" s="301"/>
      <c r="D27" s="302"/>
      <c r="E27" s="299"/>
      <c r="F27" s="303"/>
      <c r="G27" s="303"/>
      <c r="H27" s="303"/>
      <c r="I27" s="303"/>
      <c r="J27" s="303"/>
      <c r="K27" s="303"/>
      <c r="M27" s="302"/>
      <c r="N27" s="305"/>
    </row>
    <row r="28" spans="1:14">
      <c r="A28" s="299"/>
      <c r="B28" s="300"/>
      <c r="C28" s="301"/>
      <c r="D28" s="302"/>
      <c r="E28" s="299"/>
      <c r="F28" s="303"/>
      <c r="G28" s="303"/>
      <c r="H28" s="303"/>
      <c r="I28" s="303"/>
      <c r="J28" s="303"/>
    </row>
    <row r="29" spans="1:14">
      <c r="A29" s="299"/>
      <c r="B29" s="300"/>
      <c r="C29" s="301"/>
      <c r="D29" s="302"/>
      <c r="E29" s="299"/>
      <c r="F29" s="303"/>
      <c r="G29" s="303"/>
      <c r="H29" s="303"/>
      <c r="I29" s="303"/>
      <c r="J29" s="303"/>
    </row>
    <row r="30" spans="1:14">
      <c r="A30" s="299"/>
      <c r="B30" s="300"/>
      <c r="C30" s="301"/>
      <c r="D30" s="302"/>
      <c r="E30" s="299"/>
      <c r="F30" s="303"/>
      <c r="G30" s="303"/>
      <c r="H30" s="303"/>
      <c r="I30" s="303"/>
      <c r="J30" s="303"/>
    </row>
    <row r="31" spans="1:14">
      <c r="A31" s="299"/>
      <c r="B31" s="300"/>
      <c r="C31" s="301"/>
      <c r="D31" s="302"/>
      <c r="E31" s="299"/>
      <c r="F31" s="303"/>
      <c r="G31" s="303"/>
      <c r="H31" s="303"/>
      <c r="I31" s="303"/>
      <c r="J31" s="303"/>
    </row>
    <row r="32" spans="1:14">
      <c r="A32" s="299"/>
      <c r="B32" s="300"/>
      <c r="C32" s="301"/>
      <c r="D32" s="302"/>
      <c r="E32" s="299"/>
      <c r="F32" s="303"/>
      <c r="G32" s="303"/>
      <c r="H32" s="303"/>
      <c r="I32" s="303"/>
      <c r="J32" s="303"/>
      <c r="K32" s="303"/>
      <c r="M32" s="302"/>
      <c r="N32" s="305"/>
    </row>
    <row r="33" spans="1:1">
      <c r="A33" s="299"/>
    </row>
    <row r="34" spans="1:1">
      <c r="A34" s="299"/>
    </row>
    <row r="35" spans="1:1">
      <c r="A35" s="299"/>
    </row>
    <row r="36" spans="1:1">
      <c r="A36" s="299"/>
    </row>
  </sheetData>
  <mergeCells count="19">
    <mergeCell ref="N10:N13"/>
    <mergeCell ref="D10:D13"/>
    <mergeCell ref="E10:E13"/>
    <mergeCell ref="F10:F13"/>
    <mergeCell ref="H11:H13"/>
    <mergeCell ref="L11:L13"/>
    <mergeCell ref="J11:J13"/>
    <mergeCell ref="E5:E6"/>
    <mergeCell ref="G5:H5"/>
    <mergeCell ref="I5:J5"/>
    <mergeCell ref="A1:N1"/>
    <mergeCell ref="A3:N3"/>
    <mergeCell ref="A5:A6"/>
    <mergeCell ref="N5:N6"/>
    <mergeCell ref="C5:C6"/>
    <mergeCell ref="K5:L5"/>
    <mergeCell ref="M5:M6"/>
    <mergeCell ref="F5:F6"/>
    <mergeCell ref="D5:D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3"/>
  <sheetViews>
    <sheetView topLeftCell="A25" workbookViewId="0">
      <selection activeCell="B14" sqref="B14"/>
    </sheetView>
  </sheetViews>
  <sheetFormatPr defaultRowHeight="15"/>
  <cols>
    <col min="1" max="1" width="5.85546875" customWidth="1"/>
    <col min="2" max="2" width="17" customWidth="1"/>
    <col min="6" max="7" width="10.28515625" customWidth="1"/>
    <col min="14" max="14" width="12" customWidth="1"/>
    <col min="15" max="15" width="12.140625" customWidth="1"/>
  </cols>
  <sheetData>
    <row r="1" spans="1:17" ht="18.75">
      <c r="A1" s="2119" t="s">
        <v>2151</v>
      </c>
      <c r="B1" s="2119"/>
      <c r="C1" s="2119"/>
      <c r="D1" s="2119"/>
      <c r="E1" s="2119"/>
      <c r="F1" s="2119"/>
      <c r="G1" s="2119"/>
      <c r="H1" s="2119"/>
      <c r="I1" s="2119"/>
      <c r="J1" s="2119"/>
      <c r="K1" s="2119"/>
      <c r="L1" s="2119"/>
      <c r="M1" s="2119"/>
      <c r="N1" s="2119"/>
      <c r="O1" s="2119"/>
    </row>
    <row r="2" spans="1:17" ht="18.75">
      <c r="A2" s="2119" t="s">
        <v>2152</v>
      </c>
      <c r="B2" s="2119"/>
      <c r="C2" s="2119"/>
      <c r="D2" s="2119"/>
      <c r="E2" s="2119"/>
      <c r="F2" s="2119"/>
      <c r="G2" s="2119"/>
      <c r="H2" s="2119"/>
      <c r="I2" s="2119"/>
      <c r="J2" s="2119"/>
      <c r="K2" s="2119"/>
      <c r="L2" s="2119"/>
      <c r="M2" s="2119"/>
      <c r="N2" s="2119"/>
      <c r="O2" s="2119"/>
    </row>
    <row r="3" spans="1:17" ht="18.75">
      <c r="A3" s="2119" t="s">
        <v>1708</v>
      </c>
      <c r="B3" s="2119"/>
      <c r="C3" s="2119"/>
      <c r="D3" s="2119"/>
      <c r="E3" s="2119"/>
      <c r="F3" s="2119"/>
      <c r="G3" s="2119"/>
      <c r="H3" s="2119"/>
      <c r="I3" s="2119"/>
      <c r="J3" s="2119"/>
      <c r="K3" s="2119"/>
      <c r="L3" s="2119"/>
      <c r="M3" s="2119"/>
      <c r="N3" s="2119"/>
      <c r="O3" s="2119"/>
    </row>
    <row r="4" spans="1:17" ht="18.75">
      <c r="A4" s="2120"/>
      <c r="B4" s="2120"/>
      <c r="C4" s="2120"/>
      <c r="D4" s="2120"/>
      <c r="E4" s="2120"/>
      <c r="F4" s="2120"/>
      <c r="G4" s="2120"/>
      <c r="H4" s="2120"/>
      <c r="I4" s="2120"/>
      <c r="J4" s="2120"/>
      <c r="K4" s="2120"/>
      <c r="L4" s="2121"/>
      <c r="M4" s="2121"/>
      <c r="N4" s="2121"/>
      <c r="O4" s="2121"/>
    </row>
    <row r="5" spans="1:17" ht="37.5" customHeight="1">
      <c r="A5" s="2131" t="s">
        <v>80</v>
      </c>
      <c r="B5" s="1084" t="s">
        <v>81</v>
      </c>
      <c r="C5" s="2137" t="s">
        <v>82</v>
      </c>
      <c r="D5" s="2131" t="s">
        <v>5</v>
      </c>
      <c r="E5" s="2133" t="s">
        <v>83</v>
      </c>
      <c r="F5" s="2131" t="s">
        <v>7</v>
      </c>
      <c r="G5" s="2131" t="s">
        <v>84</v>
      </c>
      <c r="H5" s="2116" t="s">
        <v>9</v>
      </c>
      <c r="I5" s="2117"/>
      <c r="J5" s="2116" t="s">
        <v>10</v>
      </c>
      <c r="K5" s="2117"/>
      <c r="L5" s="2116" t="s">
        <v>11</v>
      </c>
      <c r="M5" s="2117"/>
      <c r="N5" s="2131" t="s">
        <v>12</v>
      </c>
      <c r="O5" s="2140" t="s">
        <v>85</v>
      </c>
    </row>
    <row r="6" spans="1:17" ht="25.5">
      <c r="A6" s="2132"/>
      <c r="B6" s="739" t="s">
        <v>86</v>
      </c>
      <c r="C6" s="2138"/>
      <c r="D6" s="2132"/>
      <c r="E6" s="2134"/>
      <c r="F6" s="2135"/>
      <c r="G6" s="2132"/>
      <c r="H6" s="739" t="s">
        <v>39</v>
      </c>
      <c r="I6" s="739" t="s">
        <v>15</v>
      </c>
      <c r="J6" s="739" t="s">
        <v>39</v>
      </c>
      <c r="K6" s="739" t="s">
        <v>15</v>
      </c>
      <c r="L6" s="735" t="s">
        <v>39</v>
      </c>
      <c r="M6" s="739" t="s">
        <v>15</v>
      </c>
      <c r="N6" s="2132"/>
      <c r="O6" s="2140"/>
    </row>
    <row r="7" spans="1:17">
      <c r="A7" s="1158">
        <v>1</v>
      </c>
      <c r="B7" s="1158">
        <v>2</v>
      </c>
      <c r="C7" s="1158"/>
      <c r="D7" s="1158">
        <v>3</v>
      </c>
      <c r="E7" s="1158">
        <v>4</v>
      </c>
      <c r="F7" s="1158">
        <v>6</v>
      </c>
      <c r="G7" s="1158">
        <v>7</v>
      </c>
      <c r="H7" s="1158">
        <v>8</v>
      </c>
      <c r="I7" s="1158">
        <v>9</v>
      </c>
      <c r="J7" s="1158">
        <v>10</v>
      </c>
      <c r="K7" s="1158">
        <v>11</v>
      </c>
      <c r="L7" s="1158">
        <v>12</v>
      </c>
      <c r="M7" s="1158">
        <v>13</v>
      </c>
      <c r="N7" s="1158">
        <v>14</v>
      </c>
      <c r="O7" s="1087">
        <v>15</v>
      </c>
    </row>
    <row r="8" spans="1:17" ht="18.75">
      <c r="A8" s="853">
        <v>1</v>
      </c>
      <c r="B8" s="1101" t="s">
        <v>87</v>
      </c>
      <c r="C8" s="1161"/>
      <c r="D8" s="1172"/>
      <c r="E8" s="1172"/>
      <c r="F8" s="1172"/>
      <c r="G8" s="1172"/>
      <c r="H8" s="1160"/>
      <c r="I8" s="1160"/>
      <c r="J8" s="1160"/>
      <c r="K8" s="1160"/>
      <c r="L8" s="1160"/>
      <c r="M8" s="1160"/>
      <c r="N8" s="1100"/>
      <c r="O8" s="1102"/>
      <c r="P8" s="806"/>
      <c r="Q8" s="806"/>
    </row>
    <row r="9" spans="1:17" ht="15.75">
      <c r="A9" s="1103">
        <v>1</v>
      </c>
      <c r="B9" s="2128" t="s">
        <v>88</v>
      </c>
      <c r="C9" s="2129"/>
      <c r="D9" s="2129"/>
      <c r="E9" s="2129"/>
      <c r="F9" s="2129"/>
      <c r="G9" s="2129"/>
      <c r="H9" s="2129"/>
      <c r="I9" s="2129"/>
      <c r="J9" s="2129"/>
      <c r="K9" s="2129"/>
      <c r="L9" s="2129"/>
      <c r="M9" s="2129"/>
      <c r="N9" s="2129"/>
      <c r="O9" s="2130"/>
      <c r="P9" s="806"/>
      <c r="Q9" s="806"/>
    </row>
    <row r="10" spans="1:17" ht="51">
      <c r="A10" s="1159" t="s">
        <v>89</v>
      </c>
      <c r="B10" s="1353" t="s">
        <v>2153</v>
      </c>
      <c r="C10" s="1159">
        <v>3.3050000000000002</v>
      </c>
      <c r="D10" s="1159" t="s">
        <v>17</v>
      </c>
      <c r="E10" s="2136">
        <v>13366</v>
      </c>
      <c r="F10" s="1353" t="s">
        <v>90</v>
      </c>
      <c r="G10" s="1353" t="s">
        <v>91</v>
      </c>
      <c r="H10" s="1094">
        <v>1</v>
      </c>
      <c r="I10" s="1099">
        <v>1035.6210000000001</v>
      </c>
      <c r="J10" s="1353"/>
      <c r="K10" s="1353"/>
      <c r="L10" s="1077">
        <v>1</v>
      </c>
      <c r="M10" s="1152">
        <v>1035.6210000000001</v>
      </c>
      <c r="N10" s="1159" t="s">
        <v>77</v>
      </c>
      <c r="O10" s="737" t="s">
        <v>92</v>
      </c>
      <c r="P10" s="806"/>
      <c r="Q10" s="806"/>
    </row>
    <row r="11" spans="1:17" ht="63.75">
      <c r="A11" s="1159" t="s">
        <v>93</v>
      </c>
      <c r="B11" s="1353" t="s">
        <v>94</v>
      </c>
      <c r="C11" s="1157">
        <v>3.2749999999999999</v>
      </c>
      <c r="D11" s="1159" t="s">
        <v>17</v>
      </c>
      <c r="E11" s="2136"/>
      <c r="F11" s="738" t="s">
        <v>95</v>
      </c>
      <c r="G11" s="738" t="s">
        <v>96</v>
      </c>
      <c r="H11" s="1170">
        <v>0.97</v>
      </c>
      <c r="I11" s="1157">
        <v>933.46500000000003</v>
      </c>
      <c r="J11" s="1081">
        <v>0</v>
      </c>
      <c r="K11" s="737"/>
      <c r="L11" s="1077">
        <v>0.97</v>
      </c>
      <c r="M11" s="1075">
        <v>933.46500000000003</v>
      </c>
      <c r="N11" s="737"/>
      <c r="O11" s="737" t="s">
        <v>92</v>
      </c>
      <c r="P11" s="806"/>
      <c r="Q11" s="806"/>
    </row>
    <row r="12" spans="1:17" ht="76.5">
      <c r="A12" s="1159" t="s">
        <v>97</v>
      </c>
      <c r="B12" s="1353" t="s">
        <v>98</v>
      </c>
      <c r="C12" s="1157">
        <v>3.3149999999999999</v>
      </c>
      <c r="D12" s="1159" t="s">
        <v>17</v>
      </c>
      <c r="E12" s="2136"/>
      <c r="F12" s="738" t="s">
        <v>99</v>
      </c>
      <c r="G12" s="738" t="s">
        <v>100</v>
      </c>
      <c r="H12" s="1170">
        <v>0.98</v>
      </c>
      <c r="I12" s="1157">
        <v>1223.502</v>
      </c>
      <c r="J12" s="1081">
        <v>0</v>
      </c>
      <c r="K12" s="737"/>
      <c r="L12" s="1077">
        <v>0.98</v>
      </c>
      <c r="M12" s="1075">
        <v>1223.502</v>
      </c>
      <c r="N12" s="737" t="s">
        <v>101</v>
      </c>
      <c r="O12" s="737" t="s">
        <v>92</v>
      </c>
      <c r="P12" s="806"/>
      <c r="Q12" s="806"/>
    </row>
    <row r="13" spans="1:17" ht="76.5">
      <c r="A13" s="1159" t="s">
        <v>102</v>
      </c>
      <c r="B13" s="1353" t="s">
        <v>103</v>
      </c>
      <c r="C13" s="1157">
        <v>3.355</v>
      </c>
      <c r="D13" s="1159" t="s">
        <v>17</v>
      </c>
      <c r="E13" s="2136"/>
      <c r="F13" s="738" t="s">
        <v>104</v>
      </c>
      <c r="G13" s="738" t="s">
        <v>105</v>
      </c>
      <c r="H13" s="1170">
        <v>0.99</v>
      </c>
      <c r="I13" s="1157">
        <v>726.52800000000002</v>
      </c>
      <c r="J13" s="1081">
        <v>0</v>
      </c>
      <c r="K13" s="737"/>
      <c r="L13" s="1077">
        <v>0.99</v>
      </c>
      <c r="M13" s="1075">
        <v>726.52800000000002</v>
      </c>
      <c r="N13" s="737" t="s">
        <v>106</v>
      </c>
      <c r="O13" s="737" t="s">
        <v>92</v>
      </c>
      <c r="P13" s="806"/>
      <c r="Q13" s="806"/>
    </row>
    <row r="14" spans="1:17" ht="89.25">
      <c r="A14" s="1159" t="s">
        <v>107</v>
      </c>
      <c r="B14" s="1353" t="s">
        <v>108</v>
      </c>
      <c r="C14" s="1159">
        <v>5.58</v>
      </c>
      <c r="D14" s="1159" t="s">
        <v>17</v>
      </c>
      <c r="E14" s="2136"/>
      <c r="F14" s="738" t="s">
        <v>109</v>
      </c>
      <c r="G14" s="738" t="s">
        <v>110</v>
      </c>
      <c r="H14" s="1170">
        <v>0.38</v>
      </c>
      <c r="I14" s="1157">
        <v>722.15800000000002</v>
      </c>
      <c r="J14" s="1081">
        <v>0</v>
      </c>
      <c r="K14" s="737"/>
      <c r="L14" s="1077">
        <v>0.38</v>
      </c>
      <c r="M14" s="1075">
        <v>722.15800000000002</v>
      </c>
      <c r="N14" s="737" t="s">
        <v>111</v>
      </c>
      <c r="O14" s="737" t="s">
        <v>92</v>
      </c>
      <c r="P14" s="806"/>
      <c r="Q14" s="806"/>
    </row>
    <row r="15" spans="1:17" ht="89.25">
      <c r="A15" s="1159" t="s">
        <v>112</v>
      </c>
      <c r="B15" s="1353" t="s">
        <v>113</v>
      </c>
      <c r="C15" s="1159">
        <v>5.58</v>
      </c>
      <c r="D15" s="1159" t="s">
        <v>17</v>
      </c>
      <c r="E15" s="2136"/>
      <c r="F15" s="738" t="s">
        <v>109</v>
      </c>
      <c r="G15" s="738" t="s">
        <v>114</v>
      </c>
      <c r="H15" s="1399">
        <v>9.1999999999999998E-2</v>
      </c>
      <c r="I15" s="1157">
        <v>188.46299999999999</v>
      </c>
      <c r="J15" s="1081">
        <v>0</v>
      </c>
      <c r="K15" s="737"/>
      <c r="L15" s="1398">
        <v>9.1999999999999998E-2</v>
      </c>
      <c r="M15" s="1075">
        <v>188.46299999999999</v>
      </c>
      <c r="N15" s="737" t="s">
        <v>115</v>
      </c>
      <c r="O15" s="737" t="s">
        <v>92</v>
      </c>
      <c r="P15" s="806"/>
      <c r="Q15" s="806"/>
    </row>
    <row r="16" spans="1:17" ht="76.5">
      <c r="A16" s="1159" t="s">
        <v>116</v>
      </c>
      <c r="B16" s="1353" t="s">
        <v>117</v>
      </c>
      <c r="C16" s="1159">
        <v>24</v>
      </c>
      <c r="D16" s="1159" t="s">
        <v>118</v>
      </c>
      <c r="E16" s="2136"/>
      <c r="F16" s="1164" t="s">
        <v>99</v>
      </c>
      <c r="G16" s="738"/>
      <c r="H16" s="1170">
        <v>1</v>
      </c>
      <c r="I16" s="1157">
        <v>482.62099999999998</v>
      </c>
      <c r="J16" s="1081"/>
      <c r="K16" s="1157"/>
      <c r="L16" s="1077">
        <v>1</v>
      </c>
      <c r="M16" s="1075">
        <v>482.62099999999998</v>
      </c>
      <c r="N16" s="737" t="s">
        <v>119</v>
      </c>
      <c r="O16" s="737" t="s">
        <v>78</v>
      </c>
      <c r="P16" s="806"/>
      <c r="Q16" s="1156">
        <v>367.62099999999998</v>
      </c>
    </row>
    <row r="17" spans="1:21" ht="76.5">
      <c r="A17" s="1159" t="s">
        <v>120</v>
      </c>
      <c r="B17" s="1353" t="s">
        <v>121</v>
      </c>
      <c r="C17" s="1159">
        <v>20</v>
      </c>
      <c r="D17" s="1159" t="s">
        <v>118</v>
      </c>
      <c r="E17" s="2136"/>
      <c r="F17" s="1164" t="s">
        <v>122</v>
      </c>
      <c r="G17" s="738" t="s">
        <v>123</v>
      </c>
      <c r="H17" s="1170">
        <v>0.27</v>
      </c>
      <c r="I17" s="1157">
        <v>115.75</v>
      </c>
      <c r="J17" s="1081">
        <v>0</v>
      </c>
      <c r="K17" s="737"/>
      <c r="L17" s="1077">
        <v>0.27</v>
      </c>
      <c r="M17" s="1075">
        <v>115.75</v>
      </c>
      <c r="N17" s="737" t="s">
        <v>124</v>
      </c>
      <c r="O17" s="737" t="s">
        <v>92</v>
      </c>
      <c r="P17" s="806"/>
      <c r="Q17" s="806"/>
      <c r="R17" s="806"/>
      <c r="S17" s="806"/>
      <c r="T17" s="806"/>
      <c r="U17" s="806"/>
    </row>
    <row r="18" spans="1:21" ht="63.75">
      <c r="A18" s="1159" t="s">
        <v>125</v>
      </c>
      <c r="B18" s="1353" t="s">
        <v>126</v>
      </c>
      <c r="C18" s="1159">
        <v>28</v>
      </c>
      <c r="D18" s="1159" t="s">
        <v>118</v>
      </c>
      <c r="E18" s="2136"/>
      <c r="F18" s="2118" t="s">
        <v>90</v>
      </c>
      <c r="G18" s="2118" t="s">
        <v>127</v>
      </c>
      <c r="H18" s="1399">
        <v>0.17499999999999999</v>
      </c>
      <c r="I18" s="1157"/>
      <c r="J18" s="1081">
        <v>0</v>
      </c>
      <c r="K18" s="737"/>
      <c r="L18" s="1398">
        <v>0.17499999999999999</v>
      </c>
      <c r="M18" s="1075">
        <v>0</v>
      </c>
      <c r="N18" s="2139" t="s">
        <v>128</v>
      </c>
      <c r="O18" s="737" t="s">
        <v>92</v>
      </c>
      <c r="P18" s="806"/>
      <c r="Q18" s="806"/>
      <c r="R18" s="806"/>
      <c r="S18" s="806"/>
      <c r="T18" s="806"/>
      <c r="U18" s="806"/>
    </row>
    <row r="19" spans="1:21" ht="76.5">
      <c r="A19" s="1159" t="s">
        <v>129</v>
      </c>
      <c r="B19" s="1353" t="s">
        <v>130</v>
      </c>
      <c r="C19" s="1159">
        <v>20</v>
      </c>
      <c r="D19" s="1159" t="s">
        <v>118</v>
      </c>
      <c r="E19" s="2136"/>
      <c r="F19" s="2118"/>
      <c r="G19" s="2118"/>
      <c r="H19" s="1399">
        <v>0.215</v>
      </c>
      <c r="I19" s="1157"/>
      <c r="J19" s="1081">
        <v>0</v>
      </c>
      <c r="K19" s="737"/>
      <c r="L19" s="1398">
        <v>0.215</v>
      </c>
      <c r="M19" s="1075">
        <v>0</v>
      </c>
      <c r="N19" s="2139"/>
      <c r="O19" s="737" t="s">
        <v>92</v>
      </c>
      <c r="P19" s="806"/>
      <c r="Q19" s="806"/>
      <c r="R19" s="806"/>
      <c r="S19" s="806"/>
      <c r="T19" s="806"/>
      <c r="U19" s="806">
        <v>273.04700000000003</v>
      </c>
    </row>
    <row r="20" spans="1:21" ht="242.25">
      <c r="A20" s="1103">
        <v>2</v>
      </c>
      <c r="B20" s="1167" t="s">
        <v>131</v>
      </c>
      <c r="C20" s="1159">
        <v>34</v>
      </c>
      <c r="D20" s="1159" t="s">
        <v>118</v>
      </c>
      <c r="E20" s="736">
        <v>508.45</v>
      </c>
      <c r="F20" s="738" t="s">
        <v>132</v>
      </c>
      <c r="G20" s="738" t="s">
        <v>133</v>
      </c>
      <c r="H20" s="1170">
        <v>0.45</v>
      </c>
      <c r="I20" s="1157">
        <v>132.82</v>
      </c>
      <c r="J20" s="1081">
        <v>0</v>
      </c>
      <c r="K20" s="737"/>
      <c r="L20" s="1097">
        <v>0.45</v>
      </c>
      <c r="M20" s="1075">
        <v>132.82</v>
      </c>
      <c r="N20" s="737" t="s">
        <v>2154</v>
      </c>
      <c r="O20" s="737" t="s">
        <v>92</v>
      </c>
      <c r="P20" s="806">
        <v>26.122529255580684</v>
      </c>
      <c r="Q20" s="806">
        <v>11.755138165011308</v>
      </c>
      <c r="R20" s="806"/>
      <c r="S20" s="806"/>
      <c r="T20" s="806"/>
      <c r="U20" s="806">
        <v>244.05</v>
      </c>
    </row>
    <row r="21" spans="1:21" ht="102">
      <c r="A21" s="1103">
        <v>3</v>
      </c>
      <c r="B21" s="1096" t="s">
        <v>134</v>
      </c>
      <c r="C21" s="1159">
        <v>22</v>
      </c>
      <c r="D21" s="1159" t="s">
        <v>118</v>
      </c>
      <c r="E21" s="736">
        <v>291.35000000000002</v>
      </c>
      <c r="F21" s="738" t="s">
        <v>132</v>
      </c>
      <c r="G21" s="738" t="s">
        <v>607</v>
      </c>
      <c r="H21" s="1170">
        <v>0.94</v>
      </c>
      <c r="I21" s="1157">
        <v>248.89400000000001</v>
      </c>
      <c r="J21" s="1081">
        <v>0</v>
      </c>
      <c r="K21" s="737"/>
      <c r="L21" s="1097">
        <v>0.94</v>
      </c>
      <c r="M21" s="1075">
        <v>248.89400000000001</v>
      </c>
      <c r="N21" s="737" t="s">
        <v>135</v>
      </c>
      <c r="O21" s="737" t="s">
        <v>92</v>
      </c>
      <c r="P21" s="806">
        <v>85.427835936159255</v>
      </c>
      <c r="Q21" s="806">
        <v>80.302165779989693</v>
      </c>
      <c r="R21" s="806"/>
      <c r="S21" s="806"/>
      <c r="T21" s="806"/>
      <c r="U21" s="1156">
        <v>28.997000000000014</v>
      </c>
    </row>
    <row r="22" spans="1:21" ht="76.5">
      <c r="A22" s="1103">
        <v>4</v>
      </c>
      <c r="B22" s="1096" t="s">
        <v>136</v>
      </c>
      <c r="C22" s="1159">
        <v>3.72</v>
      </c>
      <c r="D22" s="1159" t="s">
        <v>17</v>
      </c>
      <c r="E22" s="736">
        <v>417.58</v>
      </c>
      <c r="F22" s="738" t="s">
        <v>137</v>
      </c>
      <c r="G22" s="738" t="s">
        <v>138</v>
      </c>
      <c r="H22" s="1170">
        <v>1</v>
      </c>
      <c r="I22" s="1157">
        <v>406.303</v>
      </c>
      <c r="J22" s="1081"/>
      <c r="K22" s="1157"/>
      <c r="L22" s="1077">
        <v>1</v>
      </c>
      <c r="M22" s="1075">
        <v>406.303</v>
      </c>
      <c r="N22" s="737" t="s">
        <v>139</v>
      </c>
      <c r="O22" s="737" t="s">
        <v>92</v>
      </c>
      <c r="P22" s="806"/>
      <c r="Q22" s="806"/>
      <c r="R22" s="806"/>
      <c r="S22" s="806"/>
      <c r="T22" s="806"/>
      <c r="U22" s="806"/>
    </row>
    <row r="23" spans="1:21" ht="102">
      <c r="A23" s="1103">
        <v>5</v>
      </c>
      <c r="B23" s="1096" t="s">
        <v>1709</v>
      </c>
      <c r="C23" s="1159">
        <v>2.5099999999999998</v>
      </c>
      <c r="D23" s="1159" t="s">
        <v>472</v>
      </c>
      <c r="E23" s="736">
        <v>625.97</v>
      </c>
      <c r="F23" s="738" t="s">
        <v>1710</v>
      </c>
      <c r="G23" s="738" t="s">
        <v>1711</v>
      </c>
      <c r="H23" s="1170">
        <v>0.06</v>
      </c>
      <c r="I23" s="1157"/>
      <c r="J23" s="1081">
        <v>0.04</v>
      </c>
      <c r="K23" s="1157"/>
      <c r="L23" s="1077">
        <v>0.1</v>
      </c>
      <c r="M23" s="1075"/>
      <c r="N23" s="737"/>
      <c r="O23" s="737" t="s">
        <v>92</v>
      </c>
      <c r="P23" s="806"/>
      <c r="Q23" s="806"/>
      <c r="R23" s="806"/>
      <c r="S23" s="806"/>
      <c r="T23" s="806"/>
      <c r="U23" s="806"/>
    </row>
    <row r="24" spans="1:21" ht="18.75">
      <c r="A24" s="1103">
        <v>2</v>
      </c>
      <c r="B24" s="2125" t="s">
        <v>181</v>
      </c>
      <c r="C24" s="2126"/>
      <c r="D24" s="2126"/>
      <c r="E24" s="2126"/>
      <c r="F24" s="2126"/>
      <c r="G24" s="2126"/>
      <c r="H24" s="2126"/>
      <c r="I24" s="2126"/>
      <c r="J24" s="2126"/>
      <c r="K24" s="2126"/>
      <c r="L24" s="2126"/>
      <c r="M24" s="2126"/>
      <c r="N24" s="2126"/>
      <c r="O24" s="2127"/>
      <c r="P24" s="806"/>
      <c r="Q24" s="806"/>
      <c r="R24" s="806"/>
      <c r="S24" s="806">
        <v>273.04700000000003</v>
      </c>
      <c r="T24" s="806"/>
      <c r="U24" s="806"/>
    </row>
    <row r="25" spans="1:21" ht="15.75">
      <c r="A25" s="1103">
        <v>1</v>
      </c>
      <c r="B25" s="2128" t="s">
        <v>1712</v>
      </c>
      <c r="C25" s="2129"/>
      <c r="D25" s="2129"/>
      <c r="E25" s="2129"/>
      <c r="F25" s="2129"/>
      <c r="G25" s="2129"/>
      <c r="H25" s="2129"/>
      <c r="I25" s="2129"/>
      <c r="J25" s="2129"/>
      <c r="K25" s="2129"/>
      <c r="L25" s="2129"/>
      <c r="M25" s="2129"/>
      <c r="N25" s="2129"/>
      <c r="O25" s="2130"/>
      <c r="P25" s="806"/>
      <c r="Q25" s="806"/>
      <c r="R25" s="806"/>
      <c r="S25" s="1156">
        <v>24.15300000000002</v>
      </c>
      <c r="T25" s="806"/>
      <c r="U25" s="1156"/>
    </row>
    <row r="26" spans="1:21" ht="63.75">
      <c r="A26" s="1078" t="s">
        <v>89</v>
      </c>
      <c r="B26" s="1165" t="s">
        <v>1713</v>
      </c>
      <c r="C26" s="1078">
        <v>7.5</v>
      </c>
      <c r="D26" s="1078" t="s">
        <v>118</v>
      </c>
      <c r="E26" s="1091">
        <v>17.146999999999998</v>
      </c>
      <c r="F26" s="1078" t="s">
        <v>1714</v>
      </c>
      <c r="G26" s="1078" t="s">
        <v>1715</v>
      </c>
      <c r="H26" s="1098">
        <v>1</v>
      </c>
      <c r="I26" s="1078"/>
      <c r="J26" s="1098"/>
      <c r="K26" s="1078"/>
      <c r="L26" s="1082">
        <v>1</v>
      </c>
      <c r="M26" s="1351"/>
      <c r="N26" s="1352"/>
      <c r="O26" s="2122" t="s">
        <v>92</v>
      </c>
      <c r="P26" s="806"/>
      <c r="Q26" s="806"/>
      <c r="R26" s="806"/>
      <c r="S26" s="806"/>
      <c r="T26" s="806"/>
      <c r="U26" s="806"/>
    </row>
    <row r="27" spans="1:21" ht="63.75">
      <c r="A27" s="1078" t="s">
        <v>93</v>
      </c>
      <c r="B27" s="1165" t="s">
        <v>1716</v>
      </c>
      <c r="C27" s="1078">
        <v>52</v>
      </c>
      <c r="D27" s="1078" t="s">
        <v>118</v>
      </c>
      <c r="E27" s="1091">
        <v>29.666</v>
      </c>
      <c r="F27" s="1078" t="s">
        <v>1714</v>
      </c>
      <c r="G27" s="1078" t="s">
        <v>1715</v>
      </c>
      <c r="H27" s="1078"/>
      <c r="I27" s="1078"/>
      <c r="J27" s="1078"/>
      <c r="K27" s="1078"/>
      <c r="L27" s="1078"/>
      <c r="M27" s="1351"/>
      <c r="N27" s="1352"/>
      <c r="O27" s="2123"/>
      <c r="P27" s="806"/>
      <c r="Q27" s="806"/>
      <c r="R27" s="806"/>
      <c r="S27" s="806">
        <v>244.05</v>
      </c>
      <c r="T27" s="806"/>
      <c r="U27" s="806"/>
    </row>
    <row r="28" spans="1:21" ht="63.75">
      <c r="A28" s="1078" t="s">
        <v>97</v>
      </c>
      <c r="B28" s="1165" t="s">
        <v>1717</v>
      </c>
      <c r="C28" s="1078">
        <v>30</v>
      </c>
      <c r="D28" s="1078" t="s">
        <v>118</v>
      </c>
      <c r="E28" s="1091">
        <v>10.756</v>
      </c>
      <c r="F28" s="1078" t="s">
        <v>1714</v>
      </c>
      <c r="G28" s="1078" t="s">
        <v>1715</v>
      </c>
      <c r="H28" s="1078"/>
      <c r="I28" s="1078"/>
      <c r="J28" s="1078"/>
      <c r="K28" s="1078"/>
      <c r="L28" s="1078"/>
      <c r="M28" s="1351"/>
      <c r="N28" s="1352"/>
      <c r="O28" s="2123"/>
      <c r="P28" s="806"/>
      <c r="Q28" s="806"/>
      <c r="R28" s="806"/>
      <c r="S28" s="806">
        <v>4.8440000000000003</v>
      </c>
      <c r="T28" s="806"/>
      <c r="U28" s="806"/>
    </row>
    <row r="29" spans="1:21" ht="76.5">
      <c r="A29" s="1078" t="s">
        <v>102</v>
      </c>
      <c r="B29" s="1165" t="s">
        <v>1718</v>
      </c>
      <c r="C29" s="1078">
        <v>110</v>
      </c>
      <c r="D29" s="1078" t="s">
        <v>118</v>
      </c>
      <c r="E29" s="1091">
        <v>1.9730000000000001</v>
      </c>
      <c r="F29" s="1078" t="s">
        <v>1714</v>
      </c>
      <c r="G29" s="1078" t="s">
        <v>1715</v>
      </c>
      <c r="H29" s="1078"/>
      <c r="I29" s="1078"/>
      <c r="J29" s="1098">
        <v>0.1</v>
      </c>
      <c r="K29" s="1078"/>
      <c r="L29" s="1082">
        <v>0.1</v>
      </c>
      <c r="M29" s="1351"/>
      <c r="N29" s="1352"/>
      <c r="O29" s="2123"/>
      <c r="P29" s="806"/>
      <c r="Q29" s="806"/>
      <c r="R29" s="806"/>
      <c r="S29" s="806">
        <v>248.89400000000001</v>
      </c>
      <c r="T29" s="806"/>
      <c r="U29" s="806"/>
    </row>
    <row r="30" spans="1:21" ht="76.5">
      <c r="A30" s="1078" t="s">
        <v>107</v>
      </c>
      <c r="B30" s="1165" t="s">
        <v>1719</v>
      </c>
      <c r="C30" s="1078">
        <v>1</v>
      </c>
      <c r="D30" s="1078" t="s">
        <v>1720</v>
      </c>
      <c r="E30" s="1091">
        <v>5.4560000000000004</v>
      </c>
      <c r="F30" s="1078" t="s">
        <v>1714</v>
      </c>
      <c r="G30" s="1078" t="s">
        <v>1715</v>
      </c>
      <c r="H30" s="1098">
        <v>1</v>
      </c>
      <c r="I30" s="1078"/>
      <c r="J30" s="1098"/>
      <c r="K30" s="1078"/>
      <c r="L30" s="1082">
        <v>1</v>
      </c>
      <c r="M30" s="1351"/>
      <c r="N30" s="1352"/>
      <c r="O30" s="2123"/>
      <c r="P30" s="806"/>
      <c r="Q30" s="806"/>
      <c r="R30" s="806"/>
      <c r="S30" s="806"/>
      <c r="T30" s="806"/>
      <c r="U30" s="806"/>
    </row>
    <row r="31" spans="1:21" ht="51">
      <c r="A31" s="1153" t="s">
        <v>112</v>
      </c>
      <c r="B31" s="1162" t="s">
        <v>1721</v>
      </c>
      <c r="C31" s="1153">
        <v>12</v>
      </c>
      <c r="D31" s="1153" t="s">
        <v>118</v>
      </c>
      <c r="E31" s="1092">
        <v>15</v>
      </c>
      <c r="F31" s="1078" t="s">
        <v>1714</v>
      </c>
      <c r="G31" s="1078" t="s">
        <v>1715</v>
      </c>
      <c r="H31" s="1153"/>
      <c r="I31" s="1153"/>
      <c r="J31" s="1396">
        <v>0.05</v>
      </c>
      <c r="K31" s="1153"/>
      <c r="L31" s="1397">
        <v>0.05</v>
      </c>
      <c r="M31" s="1089"/>
      <c r="N31" s="1154"/>
      <c r="O31" s="2123"/>
      <c r="P31" s="806"/>
      <c r="Q31" s="806"/>
      <c r="R31" s="806"/>
      <c r="S31" s="806"/>
      <c r="T31" s="806"/>
      <c r="U31" s="806"/>
    </row>
    <row r="32" spans="1:21" ht="51">
      <c r="A32" s="1153" t="s">
        <v>116</v>
      </c>
      <c r="B32" s="1162" t="s">
        <v>1722</v>
      </c>
      <c r="C32" s="1153">
        <v>1</v>
      </c>
      <c r="D32" s="1153" t="s">
        <v>1720</v>
      </c>
      <c r="E32" s="1091">
        <v>4.3579999999999997</v>
      </c>
      <c r="F32" s="1078" t="s">
        <v>1714</v>
      </c>
      <c r="G32" s="1078" t="s">
        <v>1715</v>
      </c>
      <c r="H32" s="1153"/>
      <c r="I32" s="1153"/>
      <c r="J32" s="1396">
        <v>1</v>
      </c>
      <c r="K32" s="1153"/>
      <c r="L32" s="1397">
        <v>1</v>
      </c>
      <c r="M32" s="1089"/>
      <c r="N32" s="1154"/>
      <c r="O32" s="2123"/>
      <c r="P32" s="806"/>
      <c r="Q32" s="806"/>
      <c r="R32" s="806"/>
      <c r="S32" s="806"/>
      <c r="T32" s="806"/>
      <c r="U32" s="806"/>
    </row>
    <row r="33" spans="1:15" ht="63.75">
      <c r="A33" s="1153" t="s">
        <v>120</v>
      </c>
      <c r="B33" s="1162" t="s">
        <v>1723</v>
      </c>
      <c r="C33" s="1153">
        <v>1</v>
      </c>
      <c r="D33" s="1153" t="s">
        <v>1720</v>
      </c>
      <c r="E33" s="1091">
        <v>24.231000000000002</v>
      </c>
      <c r="F33" s="1078" t="s">
        <v>1714</v>
      </c>
      <c r="G33" s="1078" t="s">
        <v>1715</v>
      </c>
      <c r="H33" s="1153"/>
      <c r="I33" s="1153"/>
      <c r="J33" s="1153"/>
      <c r="K33" s="1153"/>
      <c r="L33" s="1089"/>
      <c r="M33" s="1089"/>
      <c r="N33" s="1154"/>
      <c r="O33" s="2123"/>
    </row>
    <row r="34" spans="1:15" ht="51">
      <c r="A34" s="1153" t="s">
        <v>125</v>
      </c>
      <c r="B34" s="1162" t="s">
        <v>1724</v>
      </c>
      <c r="C34" s="1153">
        <v>1</v>
      </c>
      <c r="D34" s="1153" t="s">
        <v>1720</v>
      </c>
      <c r="E34" s="1083">
        <v>15.409000000000001</v>
      </c>
      <c r="F34" s="1078" t="s">
        <v>1714</v>
      </c>
      <c r="G34" s="1078" t="s">
        <v>1715</v>
      </c>
      <c r="H34" s="1396">
        <v>0.05</v>
      </c>
      <c r="I34" s="1153"/>
      <c r="J34" s="1396">
        <v>0.08</v>
      </c>
      <c r="K34" s="1153"/>
      <c r="L34" s="1397">
        <v>0.13</v>
      </c>
      <c r="M34" s="1089"/>
      <c r="N34" s="1154"/>
      <c r="O34" s="2123"/>
    </row>
    <row r="35" spans="1:15" ht="51">
      <c r="A35" s="1153" t="s">
        <v>129</v>
      </c>
      <c r="B35" s="1162" t="s">
        <v>1725</v>
      </c>
      <c r="C35" s="1153">
        <v>1</v>
      </c>
      <c r="D35" s="1153" t="s">
        <v>1720</v>
      </c>
      <c r="E35" s="1083">
        <v>11.154</v>
      </c>
      <c r="F35" s="1078" t="s">
        <v>1714</v>
      </c>
      <c r="G35" s="1078" t="s">
        <v>1715</v>
      </c>
      <c r="H35" s="1396">
        <v>0.05</v>
      </c>
      <c r="I35" s="1153"/>
      <c r="J35" s="1396">
        <v>0.6</v>
      </c>
      <c r="K35" s="1153"/>
      <c r="L35" s="1397">
        <v>0.65</v>
      </c>
      <c r="M35" s="1089"/>
      <c r="N35" s="1154"/>
      <c r="O35" s="2123"/>
    </row>
    <row r="36" spans="1:15" ht="51.75">
      <c r="A36" s="35" t="s">
        <v>1726</v>
      </c>
      <c r="B36" s="866" t="s">
        <v>1727</v>
      </c>
      <c r="C36" s="35">
        <v>1</v>
      </c>
      <c r="D36" s="1153" t="s">
        <v>1720</v>
      </c>
      <c r="E36" s="1083">
        <v>6.1180000000000003</v>
      </c>
      <c r="F36" s="1078" t="s">
        <v>1714</v>
      </c>
      <c r="G36" s="1078" t="s">
        <v>1715</v>
      </c>
      <c r="H36" s="1168">
        <v>1</v>
      </c>
      <c r="I36" s="1088"/>
      <c r="J36" s="1168"/>
      <c r="K36" s="1085"/>
      <c r="L36" s="1169">
        <v>1</v>
      </c>
      <c r="M36" s="1088"/>
      <c r="N36" s="852"/>
      <c r="O36" s="2123"/>
    </row>
    <row r="37" spans="1:15" ht="51.75">
      <c r="A37" s="35" t="s">
        <v>1728</v>
      </c>
      <c r="B37" s="866" t="s">
        <v>1729</v>
      </c>
      <c r="C37" s="35">
        <v>1</v>
      </c>
      <c r="D37" s="1153" t="s">
        <v>1720</v>
      </c>
      <c r="E37" s="1091">
        <v>24.108000000000001</v>
      </c>
      <c r="F37" s="1078" t="s">
        <v>1714</v>
      </c>
      <c r="G37" s="1078" t="s">
        <v>1715</v>
      </c>
      <c r="H37" s="1088"/>
      <c r="I37" s="1088"/>
      <c r="J37" s="1085"/>
      <c r="K37" s="1085"/>
      <c r="L37" s="1395"/>
      <c r="M37" s="1088"/>
      <c r="N37" s="852"/>
      <c r="O37" s="2123"/>
    </row>
    <row r="38" spans="1:15" ht="64.5">
      <c r="A38" s="35" t="s">
        <v>1730</v>
      </c>
      <c r="B38" s="866" t="s">
        <v>1731</v>
      </c>
      <c r="C38" s="35">
        <v>27</v>
      </c>
      <c r="D38" s="35" t="s">
        <v>118</v>
      </c>
      <c r="E38" s="1091">
        <v>12.677</v>
      </c>
      <c r="F38" s="1078" t="s">
        <v>1714</v>
      </c>
      <c r="G38" s="1078" t="s">
        <v>1715</v>
      </c>
      <c r="H38" s="1088"/>
      <c r="I38" s="1088"/>
      <c r="J38" s="1168">
        <v>0.1</v>
      </c>
      <c r="K38" s="1085"/>
      <c r="L38" s="1169">
        <v>0.1</v>
      </c>
      <c r="M38" s="1088"/>
      <c r="N38" s="852"/>
      <c r="O38" s="2123"/>
    </row>
    <row r="39" spans="1:15" ht="64.5">
      <c r="A39" s="35" t="s">
        <v>1732</v>
      </c>
      <c r="B39" s="866" t="s">
        <v>1733</v>
      </c>
      <c r="C39" s="35">
        <v>1</v>
      </c>
      <c r="D39" s="35" t="s">
        <v>1720</v>
      </c>
      <c r="E39" s="1091">
        <v>7.21</v>
      </c>
      <c r="F39" s="1078" t="s">
        <v>1714</v>
      </c>
      <c r="G39" s="1078" t="s">
        <v>1715</v>
      </c>
      <c r="H39" s="1168">
        <v>1</v>
      </c>
      <c r="I39" s="1088"/>
      <c r="J39" s="1168"/>
      <c r="K39" s="1085"/>
      <c r="L39" s="1169">
        <v>1</v>
      </c>
      <c r="M39" s="1088"/>
      <c r="N39" s="852"/>
      <c r="O39" s="2123"/>
    </row>
    <row r="40" spans="1:15" ht="64.5">
      <c r="A40" s="35" t="s">
        <v>1734</v>
      </c>
      <c r="B40" s="866" t="s">
        <v>1735</v>
      </c>
      <c r="C40" s="35">
        <v>1</v>
      </c>
      <c r="D40" s="35" t="s">
        <v>1720</v>
      </c>
      <c r="E40" s="1091">
        <v>11.736000000000001</v>
      </c>
      <c r="F40" s="1078" t="s">
        <v>1714</v>
      </c>
      <c r="G40" s="1078" t="s">
        <v>1715</v>
      </c>
      <c r="H40" s="1168">
        <v>1</v>
      </c>
      <c r="I40" s="1088"/>
      <c r="J40" s="1168"/>
      <c r="K40" s="1085"/>
      <c r="L40" s="1169">
        <v>1</v>
      </c>
      <c r="M40" s="1088"/>
      <c r="N40" s="852"/>
      <c r="O40" s="2123"/>
    </row>
    <row r="41" spans="1:15" ht="64.5">
      <c r="A41" s="35" t="s">
        <v>1736</v>
      </c>
      <c r="B41" s="866" t="s">
        <v>1737</v>
      </c>
      <c r="C41" s="35">
        <v>2</v>
      </c>
      <c r="D41" s="35" t="s">
        <v>1720</v>
      </c>
      <c r="E41" s="1091">
        <v>11.965</v>
      </c>
      <c r="F41" s="1078" t="s">
        <v>1714</v>
      </c>
      <c r="G41" s="1078" t="s">
        <v>1715</v>
      </c>
      <c r="H41" s="1088"/>
      <c r="I41" s="1088"/>
      <c r="J41" s="1168">
        <v>0.05</v>
      </c>
      <c r="K41" s="1085"/>
      <c r="L41" s="1169">
        <v>0.05</v>
      </c>
      <c r="M41" s="1088"/>
      <c r="N41" s="852"/>
      <c r="O41" s="2123"/>
    </row>
    <row r="42" spans="1:15" ht="64.5">
      <c r="A42" s="35" t="s">
        <v>1738</v>
      </c>
      <c r="B42" s="866" t="s">
        <v>1739</v>
      </c>
      <c r="C42" s="35">
        <v>11</v>
      </c>
      <c r="D42" s="35" t="s">
        <v>118</v>
      </c>
      <c r="E42" s="1091">
        <v>5.1760000000000002</v>
      </c>
      <c r="F42" s="1078" t="s">
        <v>1714</v>
      </c>
      <c r="G42" s="1078" t="s">
        <v>1715</v>
      </c>
      <c r="H42" s="1168">
        <v>0.1</v>
      </c>
      <c r="I42" s="1088"/>
      <c r="J42" s="1168">
        <v>0.02</v>
      </c>
      <c r="K42" s="1085"/>
      <c r="L42" s="1169">
        <v>0.12000000000000001</v>
      </c>
      <c r="M42" s="1088"/>
      <c r="N42" s="852"/>
      <c r="O42" s="2123"/>
    </row>
    <row r="43" spans="1:15" ht="51.75">
      <c r="A43" s="35" t="s">
        <v>1740</v>
      </c>
      <c r="B43" s="866" t="s">
        <v>1741</v>
      </c>
      <c r="C43" s="35">
        <v>1</v>
      </c>
      <c r="D43" s="35" t="s">
        <v>1720</v>
      </c>
      <c r="E43" s="1091">
        <v>5.1779999999999999</v>
      </c>
      <c r="F43" s="1078" t="s">
        <v>1714</v>
      </c>
      <c r="G43" s="1078" t="s">
        <v>1715</v>
      </c>
      <c r="H43" s="1168">
        <v>0.05</v>
      </c>
      <c r="I43" s="1088"/>
      <c r="J43" s="1168"/>
      <c r="K43" s="1085"/>
      <c r="L43" s="1169">
        <v>0.05</v>
      </c>
      <c r="M43" s="1088"/>
      <c r="N43" s="852"/>
      <c r="O43" s="2124"/>
    </row>
    <row r="44" spans="1:15">
      <c r="H44" s="1163"/>
      <c r="I44" s="1163"/>
      <c r="J44" s="1163"/>
      <c r="K44" s="1163"/>
      <c r="L44" s="1163"/>
      <c r="M44" s="1163"/>
    </row>
    <row r="45" spans="1:15">
      <c r="H45" s="1163"/>
      <c r="I45" s="1163"/>
      <c r="J45" s="1163"/>
      <c r="K45" s="1163"/>
      <c r="L45" s="1163"/>
      <c r="M45" s="1163"/>
    </row>
    <row r="46" spans="1:15">
      <c r="H46" s="1163"/>
      <c r="I46" s="1163"/>
      <c r="J46" s="1163"/>
      <c r="K46" s="1163"/>
      <c r="L46" s="1163"/>
      <c r="M46" s="1163"/>
    </row>
    <row r="47" spans="1:15">
      <c r="H47" s="1163"/>
      <c r="I47" s="1163"/>
      <c r="J47" s="1163"/>
      <c r="K47" s="1163"/>
      <c r="L47" s="1163"/>
      <c r="M47" s="1163"/>
    </row>
    <row r="48" spans="1:15">
      <c r="H48" s="1163"/>
      <c r="I48" s="1163"/>
      <c r="J48" s="1163"/>
      <c r="K48" s="1163"/>
      <c r="L48" s="1163"/>
      <c r="M48" s="1163"/>
    </row>
    <row r="49" spans="8:14" ht="15.75">
      <c r="H49" s="1163"/>
      <c r="I49" s="1163"/>
      <c r="J49" s="1163"/>
      <c r="K49" s="1163"/>
      <c r="L49" s="1163"/>
      <c r="M49" s="1163"/>
      <c r="N49" s="1079" t="s">
        <v>434</v>
      </c>
    </row>
    <row r="50" spans="8:14" ht="15.75">
      <c r="H50" s="1163"/>
      <c r="I50" s="1163"/>
      <c r="J50" s="1163"/>
      <c r="K50" s="1163"/>
      <c r="L50" s="1163"/>
      <c r="M50" s="1163"/>
      <c r="N50" s="1079" t="s">
        <v>1742</v>
      </c>
    </row>
    <row r="51" spans="8:14">
      <c r="H51" s="1163"/>
      <c r="I51" s="1163"/>
      <c r="J51" s="1163"/>
      <c r="K51" s="1163"/>
      <c r="L51" s="1163"/>
      <c r="M51" s="1163"/>
    </row>
    <row r="52" spans="8:14">
      <c r="H52" s="1163"/>
      <c r="I52" s="1163"/>
      <c r="J52" s="1163"/>
      <c r="K52" s="1163"/>
      <c r="L52" s="1163"/>
      <c r="M52" s="1163"/>
    </row>
    <row r="53" spans="8:14">
      <c r="H53" s="1163"/>
      <c r="I53" s="1163"/>
      <c r="J53" s="1163"/>
      <c r="K53" s="1163"/>
      <c r="L53" s="1163"/>
      <c r="M53" s="1163"/>
    </row>
  </sheetData>
  <mergeCells count="24">
    <mergeCell ref="O26:O43"/>
    <mergeCell ref="B24:O24"/>
    <mergeCell ref="B25:O25"/>
    <mergeCell ref="A5:A6"/>
    <mergeCell ref="D5:D6"/>
    <mergeCell ref="E5:E6"/>
    <mergeCell ref="F5:F6"/>
    <mergeCell ref="E10:E19"/>
    <mergeCell ref="C5:C6"/>
    <mergeCell ref="N18:N19"/>
    <mergeCell ref="B9:O9"/>
    <mergeCell ref="F18:F19"/>
    <mergeCell ref="N5:N6"/>
    <mergeCell ref="O5:O6"/>
    <mergeCell ref="G5:G6"/>
    <mergeCell ref="H5:I5"/>
    <mergeCell ref="J5:K5"/>
    <mergeCell ref="L5:M5"/>
    <mergeCell ref="G18:G19"/>
    <mergeCell ref="A1:O1"/>
    <mergeCell ref="A2:O2"/>
    <mergeCell ref="A3:O3"/>
    <mergeCell ref="A4:K4"/>
    <mergeCell ref="L4:O4"/>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160"/>
  <sheetViews>
    <sheetView workbookViewId="0">
      <selection activeCell="N157" sqref="N157"/>
    </sheetView>
  </sheetViews>
  <sheetFormatPr defaultRowHeight="15"/>
  <cols>
    <col min="1" max="1" width="5.85546875" customWidth="1"/>
    <col min="2" max="2" width="25.28515625" customWidth="1"/>
    <col min="3" max="3" width="15.5703125" customWidth="1"/>
    <col min="5" max="5" width="11.7109375" customWidth="1"/>
    <col min="6" max="6" width="12.42578125" customWidth="1"/>
    <col min="7" max="7" width="12.140625" customWidth="1"/>
    <col min="8" max="8" width="10.5703125" customWidth="1"/>
    <col min="10" max="10" width="11.85546875" customWidth="1"/>
    <col min="13" max="13" width="12.85546875" customWidth="1"/>
    <col min="14" max="14" width="12.7109375" customWidth="1"/>
    <col min="15" max="15" width="14.140625" customWidth="1"/>
  </cols>
  <sheetData>
    <row r="1" spans="1:20" ht="15.75">
      <c r="A1" s="2211" t="s">
        <v>2027</v>
      </c>
      <c r="B1" s="2211"/>
      <c r="C1" s="2211"/>
      <c r="D1" s="2211"/>
      <c r="E1" s="2211"/>
      <c r="F1" s="2211"/>
      <c r="G1" s="2211"/>
      <c r="H1" s="2211"/>
      <c r="I1" s="2211"/>
      <c r="J1" s="2211"/>
      <c r="K1" s="404" t="s">
        <v>2172</v>
      </c>
      <c r="L1" s="404"/>
      <c r="M1" s="404"/>
      <c r="N1" s="367"/>
      <c r="O1" s="364"/>
      <c r="P1" s="360"/>
      <c r="Q1" s="360"/>
      <c r="R1" s="360"/>
      <c r="S1" s="360"/>
      <c r="T1" s="360"/>
    </row>
    <row r="3" spans="1:20" ht="16.5">
      <c r="A3" s="362" t="s">
        <v>242</v>
      </c>
      <c r="B3" s="363"/>
      <c r="C3" s="356" t="s">
        <v>875</v>
      </c>
      <c r="E3" s="358"/>
      <c r="F3" s="358"/>
      <c r="G3" s="358"/>
      <c r="H3" s="358"/>
      <c r="I3" s="357"/>
      <c r="J3" s="358"/>
      <c r="K3" s="358"/>
      <c r="L3" s="358"/>
      <c r="M3" s="359"/>
      <c r="N3" s="359"/>
      <c r="O3" s="358"/>
    </row>
    <row r="4" spans="1:20" ht="16.5">
      <c r="A4" s="362" t="s">
        <v>310</v>
      </c>
      <c r="B4" s="363"/>
      <c r="C4" s="356" t="s">
        <v>439</v>
      </c>
      <c r="E4" s="358"/>
      <c r="F4" s="358"/>
      <c r="G4" s="358"/>
      <c r="H4" s="358"/>
      <c r="I4" s="357"/>
      <c r="J4" s="358"/>
      <c r="K4" s="358"/>
      <c r="L4" s="358"/>
      <c r="M4" s="359"/>
      <c r="N4" s="359"/>
      <c r="O4" s="358"/>
    </row>
    <row r="5" spans="1:20" ht="16.5">
      <c r="A5" s="358"/>
      <c r="B5" s="358"/>
      <c r="C5" s="358"/>
      <c r="D5" s="358"/>
      <c r="E5" s="358"/>
      <c r="F5" s="358"/>
      <c r="G5" s="358"/>
      <c r="H5" s="358"/>
      <c r="I5" s="358"/>
      <c r="J5" s="358"/>
      <c r="K5" s="358"/>
      <c r="L5" s="357"/>
      <c r="M5" s="358"/>
      <c r="N5" s="358"/>
      <c r="O5" s="358"/>
    </row>
    <row r="6" spans="1:20">
      <c r="A6" s="2231" t="s">
        <v>334</v>
      </c>
      <c r="B6" s="2231" t="s">
        <v>876</v>
      </c>
      <c r="C6" s="2232" t="s">
        <v>5</v>
      </c>
      <c r="D6" s="2233"/>
      <c r="E6" s="2148" t="s">
        <v>335</v>
      </c>
      <c r="F6" s="2232" t="s">
        <v>7</v>
      </c>
      <c r="G6" s="2148" t="s">
        <v>8</v>
      </c>
      <c r="H6" s="2231" t="s">
        <v>877</v>
      </c>
      <c r="I6" s="2231"/>
      <c r="J6" s="2231" t="s">
        <v>878</v>
      </c>
      <c r="K6" s="2231"/>
      <c r="L6" s="2231" t="s">
        <v>336</v>
      </c>
      <c r="M6" s="2231"/>
      <c r="N6" s="2148" t="s">
        <v>12</v>
      </c>
      <c r="O6" s="2231" t="s">
        <v>13</v>
      </c>
    </row>
    <row r="7" spans="1:20">
      <c r="A7" s="2231"/>
      <c r="B7" s="2231"/>
      <c r="C7" s="2234"/>
      <c r="D7" s="2235"/>
      <c r="E7" s="2150"/>
      <c r="F7" s="2234"/>
      <c r="G7" s="2150"/>
      <c r="H7" s="11" t="s">
        <v>39</v>
      </c>
      <c r="I7" s="11" t="s">
        <v>15</v>
      </c>
      <c r="J7" s="11" t="s">
        <v>39</v>
      </c>
      <c r="K7" s="11" t="s">
        <v>15</v>
      </c>
      <c r="L7" s="11" t="s">
        <v>39</v>
      </c>
      <c r="M7" s="15" t="s">
        <v>879</v>
      </c>
      <c r="N7" s="2150"/>
      <c r="O7" s="2231"/>
    </row>
    <row r="8" spans="1:20">
      <c r="A8" s="379">
        <v>1</v>
      </c>
      <c r="B8" s="379">
        <v>2</v>
      </c>
      <c r="C8" s="2248">
        <v>3</v>
      </c>
      <c r="D8" s="2249"/>
      <c r="E8" s="379">
        <v>4</v>
      </c>
      <c r="F8" s="379">
        <v>5</v>
      </c>
      <c r="G8" s="379">
        <v>6</v>
      </c>
      <c r="H8" s="379">
        <v>7</v>
      </c>
      <c r="I8" s="379">
        <v>8</v>
      </c>
      <c r="J8" s="379">
        <v>9</v>
      </c>
      <c r="K8" s="379">
        <v>10</v>
      </c>
      <c r="L8" s="379">
        <v>11</v>
      </c>
      <c r="M8" s="379">
        <v>12</v>
      </c>
      <c r="N8" s="379">
        <v>13</v>
      </c>
      <c r="O8" s="379">
        <v>14</v>
      </c>
    </row>
    <row r="9" spans="1:20" ht="83.25" customHeight="1">
      <c r="A9" s="380">
        <v>1</v>
      </c>
      <c r="B9" s="381" t="s">
        <v>880</v>
      </c>
      <c r="C9" s="382"/>
      <c r="D9" s="382"/>
      <c r="E9" s="383"/>
      <c r="F9" s="2250" t="s">
        <v>881</v>
      </c>
      <c r="G9" s="2253" t="s">
        <v>882</v>
      </c>
      <c r="H9" s="368"/>
      <c r="I9" s="369"/>
      <c r="J9" s="120" t="s">
        <v>590</v>
      </c>
      <c r="K9" s="384"/>
      <c r="L9" s="384"/>
      <c r="M9" s="384"/>
      <c r="N9" s="2255" t="s">
        <v>153</v>
      </c>
      <c r="O9" s="2148" t="s">
        <v>883</v>
      </c>
      <c r="T9">
        <v>0.34999999999999432</v>
      </c>
    </row>
    <row r="10" spans="1:20" ht="30">
      <c r="A10" s="11"/>
      <c r="B10" s="385" t="s">
        <v>884</v>
      </c>
      <c r="C10" s="23" t="s">
        <v>214</v>
      </c>
      <c r="D10" s="23">
        <v>1</v>
      </c>
      <c r="E10" s="386">
        <v>546.91</v>
      </c>
      <c r="F10" s="2251"/>
      <c r="G10" s="2251"/>
      <c r="H10" s="373">
        <v>0.9365</v>
      </c>
      <c r="I10" s="2240">
        <v>901.62</v>
      </c>
      <c r="J10" s="371">
        <v>3.5000000000000001E-3</v>
      </c>
      <c r="K10" s="2243">
        <v>68.73</v>
      </c>
      <c r="L10" s="387">
        <v>0.94</v>
      </c>
      <c r="M10" s="2243">
        <v>970.35</v>
      </c>
      <c r="N10" s="2246"/>
      <c r="O10" s="2149"/>
      <c r="P10" s="74"/>
      <c r="Q10" s="74"/>
      <c r="R10" s="74"/>
      <c r="S10" s="74"/>
      <c r="T10" s="74"/>
    </row>
    <row r="11" spans="1:20" ht="15.75">
      <c r="A11" s="388"/>
      <c r="B11" s="385" t="s">
        <v>885</v>
      </c>
      <c r="C11" s="23" t="s">
        <v>214</v>
      </c>
      <c r="D11" s="23">
        <v>2</v>
      </c>
      <c r="E11" s="386">
        <v>475.69</v>
      </c>
      <c r="F11" s="2251"/>
      <c r="G11" s="2251"/>
      <c r="H11" s="374">
        <v>0.92</v>
      </c>
      <c r="I11" s="2241"/>
      <c r="J11" s="374"/>
      <c r="K11" s="2244"/>
      <c r="L11" s="387">
        <v>0.92</v>
      </c>
      <c r="M11" s="2246"/>
      <c r="N11" s="2246"/>
      <c r="O11" s="2149"/>
      <c r="P11" s="74"/>
      <c r="Q11" s="74"/>
      <c r="R11" s="74"/>
      <c r="S11" s="74"/>
      <c r="T11" s="74"/>
    </row>
    <row r="12" spans="1:20" ht="15.75">
      <c r="A12" s="388"/>
      <c r="B12" s="385" t="s">
        <v>886</v>
      </c>
      <c r="C12" s="23" t="s">
        <v>214</v>
      </c>
      <c r="D12" s="23">
        <v>2</v>
      </c>
      <c r="E12" s="386">
        <v>298.45999999999998</v>
      </c>
      <c r="F12" s="2251"/>
      <c r="G12" s="2251"/>
      <c r="H12" s="374">
        <v>0.65</v>
      </c>
      <c r="I12" s="2241"/>
      <c r="J12" s="371">
        <v>0.05</v>
      </c>
      <c r="K12" s="2244"/>
      <c r="L12" s="387">
        <v>0.70000000000000007</v>
      </c>
      <c r="M12" s="2246"/>
      <c r="N12" s="2246"/>
      <c r="O12" s="2149"/>
      <c r="P12" s="74"/>
      <c r="Q12" s="74"/>
      <c r="R12" s="74"/>
      <c r="S12" s="74"/>
      <c r="T12" s="74"/>
    </row>
    <row r="13" spans="1:20" ht="27.75" customHeight="1">
      <c r="A13" s="388"/>
      <c r="B13" s="385" t="s">
        <v>887</v>
      </c>
      <c r="C13" s="23"/>
      <c r="D13" s="23"/>
      <c r="E13" s="386">
        <v>25.6</v>
      </c>
      <c r="F13" s="2252"/>
      <c r="G13" s="2252"/>
      <c r="H13" s="372"/>
      <c r="I13" s="2242"/>
      <c r="J13" s="361"/>
      <c r="K13" s="2245"/>
      <c r="L13" s="380"/>
      <c r="M13" s="2247"/>
      <c r="N13" s="2246"/>
      <c r="O13" s="2149"/>
      <c r="P13" s="74"/>
      <c r="Q13" s="74"/>
      <c r="R13" s="74"/>
      <c r="S13" s="74"/>
      <c r="T13" s="74"/>
    </row>
    <row r="14" spans="1:20" ht="20.25" customHeight="1">
      <c r="A14" s="389"/>
      <c r="B14" s="390" t="s">
        <v>888</v>
      </c>
      <c r="C14" s="11"/>
      <c r="D14" s="11"/>
      <c r="E14" s="391">
        <v>1346.6599999999999</v>
      </c>
      <c r="F14" s="21"/>
      <c r="G14" s="21"/>
      <c r="H14" s="366"/>
      <c r="I14" s="376">
        <v>901.62</v>
      </c>
      <c r="J14" s="361"/>
      <c r="K14" s="376">
        <v>68.73</v>
      </c>
      <c r="L14" s="392"/>
      <c r="M14" s="376">
        <v>970.35</v>
      </c>
      <c r="N14" s="2246"/>
      <c r="O14" s="2149"/>
    </row>
    <row r="15" spans="1:20" ht="15.75">
      <c r="A15" s="393"/>
      <c r="B15" s="394" t="s">
        <v>889</v>
      </c>
      <c r="C15" s="27"/>
      <c r="D15" s="27"/>
      <c r="E15" s="395">
        <v>26.76</v>
      </c>
      <c r="F15" s="396"/>
      <c r="G15" s="21"/>
      <c r="H15" s="22"/>
      <c r="I15" s="361"/>
      <c r="J15" s="104"/>
      <c r="K15" s="375"/>
      <c r="L15" s="397"/>
      <c r="M15" s="361"/>
      <c r="N15" s="2246"/>
      <c r="O15" s="2149"/>
    </row>
    <row r="16" spans="1:20" ht="30.75" customHeight="1">
      <c r="A16" s="393"/>
      <c r="B16" s="390" t="s">
        <v>890</v>
      </c>
      <c r="C16" s="11"/>
      <c r="D16" s="11"/>
      <c r="E16" s="395">
        <v>26.6</v>
      </c>
      <c r="F16" s="398"/>
      <c r="G16" s="21"/>
      <c r="H16" s="22"/>
      <c r="I16" s="361"/>
      <c r="J16" s="103"/>
      <c r="K16" s="375"/>
      <c r="L16" s="399"/>
      <c r="M16" s="365"/>
      <c r="N16" s="2246"/>
      <c r="O16" s="2149"/>
    </row>
    <row r="17" spans="1:18" ht="28.5" customHeight="1">
      <c r="A17" s="393"/>
      <c r="B17" s="390" t="s">
        <v>891</v>
      </c>
      <c r="C17" s="11"/>
      <c r="D17" s="11"/>
      <c r="E17" s="400">
        <v>1400.0199999999998</v>
      </c>
      <c r="F17" s="21"/>
      <c r="G17" s="21"/>
      <c r="H17" s="370"/>
      <c r="I17" s="376">
        <v>901.62</v>
      </c>
      <c r="J17" s="18"/>
      <c r="K17" s="376">
        <v>68.73</v>
      </c>
      <c r="L17" s="392"/>
      <c r="M17" s="377">
        <v>970.35</v>
      </c>
      <c r="N17" s="2247"/>
      <c r="O17" s="2150"/>
    </row>
    <row r="19" spans="1:18">
      <c r="B19" s="401" t="s">
        <v>1743</v>
      </c>
      <c r="C19" s="403" t="s">
        <v>243</v>
      </c>
      <c r="D19" s="402"/>
      <c r="E19" s="118">
        <v>0.85329999999999995</v>
      </c>
      <c r="M19" s="378"/>
      <c r="O19" s="38"/>
      <c r="R19" s="38">
        <v>69.309724146797919</v>
      </c>
    </row>
    <row r="20" spans="1:18">
      <c r="M20" s="38"/>
      <c r="N20" s="38"/>
      <c r="R20" s="378">
        <v>429.66999999999973</v>
      </c>
    </row>
    <row r="21" spans="1:18" ht="15.75">
      <c r="A21" s="2211" t="s">
        <v>2027</v>
      </c>
      <c r="B21" s="2211"/>
      <c r="C21" s="2211"/>
      <c r="D21" s="2211"/>
      <c r="E21" s="2211"/>
      <c r="F21" s="2211"/>
      <c r="G21" s="2211"/>
      <c r="H21" s="2211"/>
      <c r="I21" s="2211"/>
      <c r="J21" s="2211"/>
      <c r="K21" s="404" t="s">
        <v>2172</v>
      </c>
      <c r="L21" s="404"/>
      <c r="M21" s="404"/>
      <c r="N21" s="367"/>
      <c r="O21" s="364"/>
    </row>
    <row r="23" spans="1:18" ht="16.5">
      <c r="A23" s="362" t="s">
        <v>242</v>
      </c>
      <c r="B23" s="363"/>
      <c r="C23" s="356" t="s">
        <v>875</v>
      </c>
      <c r="E23" s="358"/>
      <c r="F23" s="358"/>
      <c r="G23" s="358"/>
      <c r="H23" s="358"/>
      <c r="I23" s="357"/>
      <c r="J23" s="358"/>
      <c r="K23" s="358"/>
      <c r="L23" s="358"/>
      <c r="M23" s="359"/>
      <c r="N23" s="359"/>
      <c r="O23" s="358"/>
    </row>
    <row r="24" spans="1:18" ht="16.5">
      <c r="A24" s="362" t="s">
        <v>310</v>
      </c>
      <c r="B24" s="363"/>
      <c r="C24" s="356" t="s">
        <v>439</v>
      </c>
      <c r="E24" s="358"/>
      <c r="F24" s="358"/>
      <c r="G24" s="358"/>
      <c r="H24" s="358"/>
      <c r="I24" s="357"/>
      <c r="J24" s="358"/>
      <c r="K24" s="358"/>
      <c r="L24" s="358"/>
      <c r="M24" s="359"/>
      <c r="N24" s="359"/>
      <c r="O24" s="358"/>
    </row>
    <row r="25" spans="1:18" ht="16.5">
      <c r="A25" s="358"/>
      <c r="B25" s="358"/>
      <c r="C25" s="358"/>
      <c r="D25" s="358"/>
      <c r="E25" s="358"/>
      <c r="F25" s="358"/>
      <c r="G25" s="358"/>
      <c r="H25" s="358"/>
      <c r="I25" s="358"/>
      <c r="J25" s="358"/>
      <c r="K25" s="358"/>
      <c r="L25" s="357"/>
      <c r="M25" s="358"/>
      <c r="N25" s="358"/>
      <c r="O25" s="358"/>
    </row>
    <row r="26" spans="1:18" ht="51" customHeight="1">
      <c r="A26" s="2181" t="s">
        <v>334</v>
      </c>
      <c r="B26" s="2181" t="s">
        <v>876</v>
      </c>
      <c r="C26" s="2212" t="s">
        <v>5</v>
      </c>
      <c r="D26" s="2213"/>
      <c r="E26" s="2216" t="s">
        <v>335</v>
      </c>
      <c r="F26" s="2212" t="s">
        <v>7</v>
      </c>
      <c r="G26" s="2216" t="s">
        <v>8</v>
      </c>
      <c r="H26" s="2181" t="s">
        <v>877</v>
      </c>
      <c r="I26" s="2181"/>
      <c r="J26" s="2181" t="s">
        <v>878</v>
      </c>
      <c r="K26" s="2181"/>
      <c r="L26" s="2181" t="s">
        <v>336</v>
      </c>
      <c r="M26" s="2181"/>
      <c r="N26" s="2216" t="s">
        <v>12</v>
      </c>
      <c r="O26" s="2181" t="s">
        <v>13</v>
      </c>
    </row>
    <row r="27" spans="1:18" ht="33">
      <c r="A27" s="2181"/>
      <c r="B27" s="2181"/>
      <c r="C27" s="2214"/>
      <c r="D27" s="2215"/>
      <c r="E27" s="2217"/>
      <c r="F27" s="2214"/>
      <c r="G27" s="2217"/>
      <c r="H27" s="409" t="s">
        <v>39</v>
      </c>
      <c r="I27" s="409" t="s">
        <v>15</v>
      </c>
      <c r="J27" s="409" t="s">
        <v>39</v>
      </c>
      <c r="K27" s="107" t="s">
        <v>892</v>
      </c>
      <c r="L27" s="409" t="s">
        <v>39</v>
      </c>
      <c r="M27" s="107" t="s">
        <v>892</v>
      </c>
      <c r="N27" s="2217"/>
      <c r="O27" s="2181"/>
    </row>
    <row r="28" spans="1:18" ht="16.5">
      <c r="A28" s="407">
        <v>1</v>
      </c>
      <c r="B28" s="407">
        <v>2</v>
      </c>
      <c r="C28" s="407">
        <v>3</v>
      </c>
      <c r="D28" s="407">
        <v>4</v>
      </c>
      <c r="E28" s="407">
        <v>5</v>
      </c>
      <c r="F28" s="407">
        <v>6</v>
      </c>
      <c r="G28" s="407">
        <v>7</v>
      </c>
      <c r="H28" s="407">
        <v>8</v>
      </c>
      <c r="I28" s="407">
        <v>9</v>
      </c>
      <c r="J28" s="407">
        <v>10</v>
      </c>
      <c r="K28" s="407">
        <v>11</v>
      </c>
      <c r="L28" s="407">
        <v>12</v>
      </c>
      <c r="M28" s="407">
        <v>13</v>
      </c>
      <c r="N28" s="407">
        <v>14</v>
      </c>
      <c r="O28" s="407">
        <v>15</v>
      </c>
    </row>
    <row r="29" spans="1:18" ht="63">
      <c r="A29" s="410">
        <v>1</v>
      </c>
      <c r="B29" s="411" t="s">
        <v>893</v>
      </c>
      <c r="C29" s="412" t="s">
        <v>17</v>
      </c>
      <c r="D29" s="412">
        <v>28</v>
      </c>
      <c r="E29" s="413">
        <v>225</v>
      </c>
      <c r="F29" s="119" t="s">
        <v>894</v>
      </c>
      <c r="G29" s="421" t="s">
        <v>895</v>
      </c>
      <c r="H29" s="374">
        <v>1</v>
      </c>
      <c r="I29" s="375">
        <v>192.28</v>
      </c>
      <c r="J29" s="371"/>
      <c r="K29" s="375">
        <v>14.54</v>
      </c>
      <c r="L29" s="374">
        <v>1</v>
      </c>
      <c r="M29" s="375">
        <v>206.82</v>
      </c>
      <c r="N29" s="2236" t="s">
        <v>2029</v>
      </c>
      <c r="O29" s="2238" t="s">
        <v>896</v>
      </c>
    </row>
    <row r="30" spans="1:18" ht="15.75">
      <c r="A30" s="417"/>
      <c r="B30" s="414" t="s">
        <v>891</v>
      </c>
      <c r="C30" s="410"/>
      <c r="D30" s="410"/>
      <c r="E30" s="415">
        <v>225</v>
      </c>
      <c r="F30" s="416"/>
      <c r="G30" s="416"/>
      <c r="H30" s="366">
        <v>1</v>
      </c>
      <c r="I30" s="376">
        <v>192.28</v>
      </c>
      <c r="J30" s="370"/>
      <c r="K30" s="376">
        <v>14.54</v>
      </c>
      <c r="L30" s="366">
        <v>1</v>
      </c>
      <c r="M30" s="376">
        <v>206.82</v>
      </c>
      <c r="N30" s="2237"/>
      <c r="O30" s="2239"/>
    </row>
    <row r="31" spans="1:18" ht="15.75">
      <c r="A31" s="406"/>
      <c r="B31" s="406"/>
      <c r="C31" s="406"/>
      <c r="D31" s="406"/>
      <c r="E31" s="406"/>
      <c r="F31" s="406"/>
      <c r="G31" s="406"/>
      <c r="H31" s="406"/>
      <c r="I31" s="406"/>
      <c r="J31" s="406"/>
      <c r="K31" s="406"/>
      <c r="L31" s="406"/>
      <c r="M31" s="356"/>
      <c r="N31" s="406"/>
      <c r="O31" s="406"/>
    </row>
    <row r="32" spans="1:18" ht="15.75">
      <c r="A32" s="406"/>
      <c r="B32" s="418" t="s">
        <v>897</v>
      </c>
      <c r="C32" s="419" t="s">
        <v>243</v>
      </c>
      <c r="D32" s="2182">
        <v>1</v>
      </c>
      <c r="E32" s="2182"/>
      <c r="F32" s="406"/>
      <c r="G32" s="406"/>
      <c r="H32" s="406"/>
      <c r="I32" s="406"/>
      <c r="J32" s="406"/>
      <c r="K32" s="406"/>
      <c r="L32" s="406"/>
      <c r="M32" s="420"/>
      <c r="N32" s="406"/>
      <c r="O32" s="408"/>
    </row>
    <row r="33" spans="1:16">
      <c r="O33" s="13"/>
    </row>
    <row r="35" spans="1:16" ht="15.75">
      <c r="A35" s="2210" t="s">
        <v>2027</v>
      </c>
      <c r="B35" s="2210"/>
      <c r="C35" s="2210"/>
      <c r="D35" s="2210"/>
      <c r="E35" s="2210"/>
      <c r="F35" s="2210"/>
      <c r="G35" s="2210"/>
      <c r="H35" s="2210"/>
      <c r="I35" s="2210"/>
      <c r="J35" s="2210"/>
      <c r="K35" s="356" t="s">
        <v>2172</v>
      </c>
      <c r="L35" s="356"/>
      <c r="M35" s="356"/>
      <c r="N35" s="356"/>
      <c r="O35" s="356"/>
      <c r="P35" s="356"/>
    </row>
    <row r="37" spans="1:16" ht="15.75">
      <c r="A37" s="356" t="s">
        <v>242</v>
      </c>
      <c r="B37" s="356"/>
      <c r="C37" s="356" t="s">
        <v>875</v>
      </c>
      <c r="D37" s="356"/>
      <c r="E37" s="356"/>
      <c r="J37" s="24"/>
      <c r="M37" s="422"/>
      <c r="N37" s="423"/>
      <c r="O37" s="24"/>
      <c r="P37" s="24"/>
    </row>
    <row r="38" spans="1:16" ht="15.75">
      <c r="A38" s="356" t="s">
        <v>310</v>
      </c>
      <c r="B38" s="356"/>
      <c r="C38" s="356" t="s">
        <v>898</v>
      </c>
      <c r="D38" s="356"/>
      <c r="E38" s="356"/>
      <c r="J38" s="24"/>
      <c r="M38" s="422"/>
      <c r="N38" s="423"/>
      <c r="O38" s="24"/>
      <c r="P38" s="24"/>
    </row>
    <row r="39" spans="1:16" ht="15.75">
      <c r="A39" s="356"/>
      <c r="B39" s="356"/>
      <c r="C39" s="356"/>
      <c r="D39" s="356"/>
      <c r="E39" s="356"/>
      <c r="F39" s="424"/>
      <c r="G39" s="424"/>
      <c r="H39" s="424"/>
      <c r="M39" s="356" t="s">
        <v>899</v>
      </c>
    </row>
    <row r="40" spans="1:16" ht="15.75">
      <c r="A40" s="2180" t="s">
        <v>334</v>
      </c>
      <c r="B40" s="2205" t="s">
        <v>4</v>
      </c>
      <c r="C40" s="2225" t="s">
        <v>5</v>
      </c>
      <c r="D40" s="2226"/>
      <c r="E40" s="2227"/>
      <c r="F40" s="2078" t="s">
        <v>900</v>
      </c>
      <c r="G40" s="2205" t="s">
        <v>7</v>
      </c>
      <c r="H40" s="2205" t="s">
        <v>8</v>
      </c>
      <c r="I40" s="2180" t="s">
        <v>877</v>
      </c>
      <c r="J40" s="2180"/>
      <c r="K40" s="2180" t="s">
        <v>878</v>
      </c>
      <c r="L40" s="2180"/>
      <c r="M40" s="2180" t="s">
        <v>901</v>
      </c>
      <c r="N40" s="2180"/>
      <c r="O40" s="2180" t="s">
        <v>12</v>
      </c>
      <c r="P40" s="2205" t="s">
        <v>13</v>
      </c>
    </row>
    <row r="41" spans="1:16" ht="31.5">
      <c r="A41" s="2180"/>
      <c r="B41" s="2206"/>
      <c r="C41" s="2228"/>
      <c r="D41" s="2229"/>
      <c r="E41" s="2230"/>
      <c r="F41" s="2078"/>
      <c r="G41" s="2206"/>
      <c r="H41" s="2206"/>
      <c r="I41" s="425" t="s">
        <v>39</v>
      </c>
      <c r="J41" s="116" t="s">
        <v>902</v>
      </c>
      <c r="K41" s="425" t="s">
        <v>39</v>
      </c>
      <c r="L41" s="116" t="s">
        <v>902</v>
      </c>
      <c r="M41" s="425" t="s">
        <v>39</v>
      </c>
      <c r="N41" s="116" t="s">
        <v>879</v>
      </c>
      <c r="O41" s="2180"/>
      <c r="P41" s="2206"/>
    </row>
    <row r="42" spans="1:16">
      <c r="A42" s="426">
        <v>1</v>
      </c>
      <c r="B42" s="426">
        <v>2</v>
      </c>
      <c r="C42" s="2207">
        <v>3</v>
      </c>
      <c r="D42" s="2208"/>
      <c r="E42" s="2209"/>
      <c r="F42" s="426">
        <v>4</v>
      </c>
      <c r="G42" s="426">
        <v>5</v>
      </c>
      <c r="H42" s="426">
        <v>6</v>
      </c>
      <c r="I42" s="426">
        <v>7</v>
      </c>
      <c r="J42" s="426">
        <v>8</v>
      </c>
      <c r="K42" s="426">
        <v>9</v>
      </c>
      <c r="L42" s="426">
        <v>10</v>
      </c>
      <c r="M42" s="426">
        <v>11</v>
      </c>
      <c r="N42" s="426">
        <v>12</v>
      </c>
      <c r="O42" s="426">
        <v>13</v>
      </c>
      <c r="P42" s="426">
        <v>14</v>
      </c>
    </row>
    <row r="43" spans="1:16" ht="16.5">
      <c r="A43" s="427" t="s">
        <v>775</v>
      </c>
      <c r="B43" s="2224" t="s">
        <v>903</v>
      </c>
      <c r="C43" s="428" t="s">
        <v>904</v>
      </c>
      <c r="D43" s="428"/>
      <c r="E43" s="428"/>
      <c r="F43" s="13"/>
      <c r="G43" s="13"/>
      <c r="H43" s="13"/>
      <c r="I43" s="13"/>
      <c r="J43" s="13"/>
      <c r="K43" s="13"/>
      <c r="L43" s="13"/>
      <c r="M43" s="13"/>
      <c r="N43" s="13"/>
      <c r="O43" s="2148" t="s">
        <v>153</v>
      </c>
      <c r="P43" s="2195" t="s">
        <v>905</v>
      </c>
    </row>
    <row r="44" spans="1:16" ht="49.5">
      <c r="A44" s="429"/>
      <c r="B44" s="2224"/>
      <c r="C44" s="430" t="s">
        <v>906</v>
      </c>
      <c r="D44" s="431">
        <v>7.0000000000000007E-2</v>
      </c>
      <c r="E44" s="432" t="s">
        <v>152</v>
      </c>
      <c r="F44" s="433">
        <v>154.22999999999999</v>
      </c>
      <c r="G44" s="2221" t="s">
        <v>907</v>
      </c>
      <c r="H44" s="2221" t="s">
        <v>535</v>
      </c>
      <c r="I44" s="434">
        <v>1</v>
      </c>
      <c r="J44" s="2164">
        <v>1428.33</v>
      </c>
      <c r="K44" s="435" t="s">
        <v>590</v>
      </c>
      <c r="L44" s="2199"/>
      <c r="M44" s="436">
        <v>1</v>
      </c>
      <c r="N44" s="2164">
        <v>1428.33</v>
      </c>
      <c r="O44" s="2149"/>
      <c r="P44" s="2196"/>
    </row>
    <row r="45" spans="1:16" ht="33">
      <c r="A45" s="109"/>
      <c r="B45" s="2224"/>
      <c r="C45" s="437" t="s">
        <v>908</v>
      </c>
      <c r="D45" s="438">
        <v>0.2</v>
      </c>
      <c r="E45" s="432" t="s">
        <v>152</v>
      </c>
      <c r="F45" s="439">
        <v>440.65</v>
      </c>
      <c r="G45" s="2222"/>
      <c r="H45" s="2222"/>
      <c r="I45" s="397">
        <v>1</v>
      </c>
      <c r="J45" s="2165"/>
      <c r="K45" s="440"/>
      <c r="L45" s="2200"/>
      <c r="M45" s="441">
        <v>1</v>
      </c>
      <c r="N45" s="2165"/>
      <c r="O45" s="2149"/>
      <c r="P45" s="2196"/>
    </row>
    <row r="46" spans="1:16" ht="33">
      <c r="A46" s="109"/>
      <c r="B46" s="2224"/>
      <c r="C46" s="442" t="s">
        <v>909</v>
      </c>
      <c r="D46" s="443">
        <v>0.41</v>
      </c>
      <c r="E46" s="432" t="s">
        <v>152</v>
      </c>
      <c r="F46" s="444">
        <v>903.34</v>
      </c>
      <c r="G46" s="2222"/>
      <c r="H46" s="2222"/>
      <c r="I46" s="180">
        <v>0.90500000000000003</v>
      </c>
      <c r="J46" s="2165"/>
      <c r="K46" s="440"/>
      <c r="L46" s="2200"/>
      <c r="M46" s="440">
        <v>0.90500000000000003</v>
      </c>
      <c r="N46" s="2165"/>
      <c r="O46" s="2149"/>
      <c r="P46" s="2196"/>
    </row>
    <row r="47" spans="1:16" ht="16.5">
      <c r="A47" s="109"/>
      <c r="B47" s="2224"/>
      <c r="C47" s="442" t="s">
        <v>910</v>
      </c>
      <c r="D47" s="443">
        <v>0.3</v>
      </c>
      <c r="E47" s="432" t="s">
        <v>152</v>
      </c>
      <c r="F47" s="444">
        <v>660.98</v>
      </c>
      <c r="G47" s="2222"/>
      <c r="H47" s="2222"/>
      <c r="I47" s="440">
        <v>0.26</v>
      </c>
      <c r="J47" s="2165"/>
      <c r="K47" s="440">
        <v>0.4</v>
      </c>
      <c r="L47" s="2200"/>
      <c r="M47" s="440">
        <v>0.66</v>
      </c>
      <c r="N47" s="2165"/>
      <c r="O47" s="2149"/>
      <c r="P47" s="2196"/>
    </row>
    <row r="48" spans="1:16" ht="16.5">
      <c r="A48" s="109"/>
      <c r="B48" s="2224"/>
      <c r="C48" s="442" t="s">
        <v>911</v>
      </c>
      <c r="D48" s="443">
        <v>0.02</v>
      </c>
      <c r="E48" s="432" t="s">
        <v>152</v>
      </c>
      <c r="F48" s="444">
        <v>44.06</v>
      </c>
      <c r="G48" s="2222"/>
      <c r="H48" s="2222"/>
      <c r="I48" s="31"/>
      <c r="J48" s="2165"/>
      <c r="K48" s="440" t="s">
        <v>590</v>
      </c>
      <c r="L48" s="2200"/>
      <c r="M48" s="436"/>
      <c r="N48" s="2165"/>
      <c r="O48" s="2149"/>
      <c r="P48" s="2196"/>
    </row>
    <row r="49" spans="1:16" ht="16.5">
      <c r="A49" s="110"/>
      <c r="B49" s="2224"/>
      <c r="C49" s="442" t="s">
        <v>912</v>
      </c>
      <c r="D49" s="442"/>
      <c r="E49" s="442"/>
      <c r="F49" s="444">
        <v>28.65</v>
      </c>
      <c r="G49" s="2223"/>
      <c r="H49" s="2223"/>
      <c r="I49" s="435" t="s">
        <v>590</v>
      </c>
      <c r="J49" s="2166"/>
      <c r="K49" s="435" t="s">
        <v>590</v>
      </c>
      <c r="L49" s="2254"/>
      <c r="M49" s="435" t="s">
        <v>590</v>
      </c>
      <c r="N49" s="2166"/>
      <c r="O49" s="2149"/>
      <c r="P49" s="2196"/>
    </row>
    <row r="50" spans="1:16" ht="16.5">
      <c r="A50" s="13"/>
      <c r="B50" s="445"/>
      <c r="C50" s="2218" t="s">
        <v>891</v>
      </c>
      <c r="D50" s="2219"/>
      <c r="E50" s="2220"/>
      <c r="F50" s="446">
        <v>2231.91</v>
      </c>
      <c r="G50" s="447"/>
      <c r="H50" s="447"/>
      <c r="I50" s="392"/>
      <c r="J50" s="391">
        <v>1428.33</v>
      </c>
      <c r="K50" s="448"/>
      <c r="L50" s="457"/>
      <c r="M50" s="392"/>
      <c r="N50" s="391">
        <v>1428.33</v>
      </c>
      <c r="O50" s="2150"/>
      <c r="P50" s="2197"/>
    </row>
    <row r="51" spans="1:16" ht="16.5">
      <c r="A51" s="449"/>
      <c r="B51" s="449"/>
      <c r="C51" s="20" t="s">
        <v>913</v>
      </c>
      <c r="D51" s="20"/>
      <c r="E51" s="20"/>
      <c r="F51" s="450">
        <v>0.85909999999999997</v>
      </c>
      <c r="G51" s="451"/>
      <c r="H51" s="451"/>
      <c r="I51" s="452"/>
      <c r="J51" s="20"/>
      <c r="K51" s="453"/>
      <c r="L51" s="454"/>
      <c r="M51" s="455"/>
      <c r="N51" s="456"/>
    </row>
    <row r="54" spans="1:16" ht="15.75">
      <c r="A54" s="2211" t="s">
        <v>2027</v>
      </c>
      <c r="B54" s="2211"/>
      <c r="C54" s="2211"/>
      <c r="D54" s="2211"/>
      <c r="E54" s="2211"/>
      <c r="F54" s="2211"/>
      <c r="G54" s="2211"/>
      <c r="H54" s="2211"/>
      <c r="I54" s="2211"/>
      <c r="J54" s="2211"/>
      <c r="K54" s="404" t="s">
        <v>2172</v>
      </c>
      <c r="L54" s="404"/>
      <c r="M54" s="404"/>
      <c r="N54" s="367"/>
      <c r="O54" s="364"/>
    </row>
    <row r="56" spans="1:16" ht="16.5">
      <c r="A56" s="362" t="s">
        <v>242</v>
      </c>
      <c r="B56" s="363"/>
      <c r="C56" s="356" t="s">
        <v>875</v>
      </c>
      <c r="E56" s="358"/>
      <c r="F56" s="358"/>
      <c r="G56" s="358"/>
      <c r="H56" s="358"/>
      <c r="I56" s="357"/>
      <c r="J56" s="358"/>
      <c r="K56" s="358"/>
      <c r="L56" s="358"/>
      <c r="M56" s="359"/>
      <c r="N56" s="359"/>
      <c r="O56" s="358"/>
    </row>
    <row r="57" spans="1:16" ht="16.5">
      <c r="A57" s="362" t="s">
        <v>310</v>
      </c>
      <c r="B57" s="363"/>
      <c r="C57" s="356" t="s">
        <v>439</v>
      </c>
      <c r="E57" s="358"/>
      <c r="F57" s="358"/>
      <c r="G57" s="358"/>
      <c r="H57" s="358"/>
      <c r="I57" s="357"/>
      <c r="J57" s="358"/>
      <c r="K57" s="358"/>
      <c r="L57" s="358"/>
      <c r="M57" s="359"/>
      <c r="N57" s="359"/>
      <c r="O57" s="358"/>
    </row>
    <row r="58" spans="1:16" ht="16.5">
      <c r="A58" s="358"/>
      <c r="B58" s="358"/>
      <c r="C58" s="358"/>
      <c r="D58" s="358"/>
      <c r="E58" s="358"/>
      <c r="F58" s="358"/>
      <c r="G58" s="358"/>
      <c r="H58" s="358"/>
      <c r="I58" s="358"/>
      <c r="J58" s="358"/>
      <c r="K58" s="358"/>
      <c r="L58" s="357"/>
      <c r="M58" s="358"/>
      <c r="N58" s="358"/>
      <c r="O58" s="358"/>
    </row>
    <row r="59" spans="1:16" ht="49.5" customHeight="1">
      <c r="A59" s="2181" t="s">
        <v>334</v>
      </c>
      <c r="B59" s="2181" t="s">
        <v>876</v>
      </c>
      <c r="C59" s="2212" t="s">
        <v>5</v>
      </c>
      <c r="D59" s="2213"/>
      <c r="E59" s="2216" t="s">
        <v>335</v>
      </c>
      <c r="F59" s="2212" t="s">
        <v>7</v>
      </c>
      <c r="G59" s="2216" t="s">
        <v>8</v>
      </c>
      <c r="H59" s="2181" t="s">
        <v>877</v>
      </c>
      <c r="I59" s="2181"/>
      <c r="J59" s="2181" t="s">
        <v>878</v>
      </c>
      <c r="K59" s="2181"/>
      <c r="L59" s="2181" t="s">
        <v>336</v>
      </c>
      <c r="M59" s="2181"/>
      <c r="N59" s="2216" t="s">
        <v>12</v>
      </c>
      <c r="O59" s="2181" t="s">
        <v>13</v>
      </c>
    </row>
    <row r="60" spans="1:16" ht="33">
      <c r="A60" s="2181"/>
      <c r="B60" s="2181"/>
      <c r="C60" s="2214"/>
      <c r="D60" s="2215"/>
      <c r="E60" s="2217"/>
      <c r="F60" s="2214"/>
      <c r="G60" s="2217"/>
      <c r="H60" s="409" t="s">
        <v>39</v>
      </c>
      <c r="I60" s="409" t="s">
        <v>15</v>
      </c>
      <c r="J60" s="409" t="s">
        <v>39</v>
      </c>
      <c r="K60" s="107" t="s">
        <v>892</v>
      </c>
      <c r="L60" s="409" t="s">
        <v>39</v>
      </c>
      <c r="M60" s="107" t="s">
        <v>892</v>
      </c>
      <c r="N60" s="2217"/>
      <c r="O60" s="2181"/>
    </row>
    <row r="61" spans="1:16" ht="16.5">
      <c r="A61" s="407">
        <v>1</v>
      </c>
      <c r="B61" s="407">
        <v>2</v>
      </c>
      <c r="C61" s="407">
        <v>3</v>
      </c>
      <c r="D61" s="407">
        <v>4</v>
      </c>
      <c r="E61" s="407">
        <v>5</v>
      </c>
      <c r="F61" s="407">
        <v>6</v>
      </c>
      <c r="G61" s="407">
        <v>7</v>
      </c>
      <c r="H61" s="407">
        <v>8</v>
      </c>
      <c r="I61" s="407">
        <v>9</v>
      </c>
      <c r="J61" s="407">
        <v>10</v>
      </c>
      <c r="K61" s="407">
        <v>11</v>
      </c>
      <c r="L61" s="407">
        <v>12</v>
      </c>
      <c r="M61" s="407">
        <v>13</v>
      </c>
      <c r="N61" s="407">
        <v>14</v>
      </c>
      <c r="O61" s="407">
        <v>15</v>
      </c>
    </row>
    <row r="62" spans="1:16" ht="47.25">
      <c r="A62" s="410">
        <v>1</v>
      </c>
      <c r="B62" s="411" t="s">
        <v>1745</v>
      </c>
      <c r="C62" s="412" t="s">
        <v>214</v>
      </c>
      <c r="D62" s="412">
        <v>23</v>
      </c>
      <c r="E62" s="413">
        <v>293.2</v>
      </c>
      <c r="F62" s="119" t="s">
        <v>1746</v>
      </c>
      <c r="G62" s="421" t="s">
        <v>1747</v>
      </c>
      <c r="H62" s="374">
        <v>0.56520000000000004</v>
      </c>
      <c r="I62" s="375"/>
      <c r="J62" s="371">
        <v>0.26100000000000001</v>
      </c>
      <c r="K62" s="375"/>
      <c r="L62" s="371">
        <v>0.82620000000000005</v>
      </c>
      <c r="M62" s="375"/>
      <c r="N62" s="2236" t="s">
        <v>153</v>
      </c>
      <c r="O62" s="2238" t="s">
        <v>896</v>
      </c>
    </row>
    <row r="63" spans="1:16" ht="15.75">
      <c r="A63" s="417"/>
      <c r="B63" s="414" t="s">
        <v>891</v>
      </c>
      <c r="C63" s="410"/>
      <c r="D63" s="410"/>
      <c r="E63" s="415">
        <v>293.2</v>
      </c>
      <c r="F63" s="416"/>
      <c r="G63" s="416"/>
      <c r="H63" s="366"/>
      <c r="I63" s="376"/>
      <c r="J63" s="370"/>
      <c r="K63" s="376"/>
      <c r="L63" s="370">
        <v>0.82620000000000005</v>
      </c>
      <c r="M63" s="376"/>
      <c r="N63" s="2237"/>
      <c r="O63" s="2239"/>
    </row>
    <row r="64" spans="1:16" ht="15.75">
      <c r="A64" s="406"/>
      <c r="B64" s="406"/>
      <c r="C64" s="406"/>
      <c r="D64" s="406"/>
      <c r="E64" s="406"/>
      <c r="F64" s="406"/>
      <c r="G64" s="406"/>
      <c r="H64" s="406"/>
      <c r="I64" s="406"/>
      <c r="J64" s="406"/>
      <c r="K64" s="406"/>
      <c r="L64" s="406"/>
      <c r="M64" s="356"/>
      <c r="N64" s="406"/>
      <c r="O64" s="406"/>
    </row>
    <row r="65" spans="1:15" ht="15.75">
      <c r="A65" s="406"/>
      <c r="B65" s="418" t="s">
        <v>897</v>
      </c>
      <c r="C65" s="419" t="s">
        <v>243</v>
      </c>
      <c r="D65" s="458"/>
      <c r="E65" s="106">
        <v>0.82620000000000005</v>
      </c>
      <c r="F65" s="406"/>
      <c r="G65" s="406"/>
      <c r="H65" s="406"/>
      <c r="I65" s="406"/>
      <c r="J65" s="406"/>
      <c r="K65" s="406"/>
      <c r="L65" s="406"/>
      <c r="M65" s="420"/>
      <c r="N65" s="406"/>
      <c r="O65" s="408"/>
    </row>
    <row r="66" spans="1:15" ht="15.75">
      <c r="A66" s="406"/>
      <c r="B66" s="418"/>
      <c r="C66" s="406"/>
      <c r="D66" s="406"/>
      <c r="E66" s="406"/>
      <c r="F66" s="406"/>
      <c r="G66" s="406"/>
      <c r="H66" s="406"/>
      <c r="I66" s="406"/>
      <c r="J66" s="406"/>
      <c r="K66" s="406"/>
      <c r="L66" s="406"/>
      <c r="M66" s="408"/>
      <c r="N66" s="406"/>
      <c r="O66" s="408"/>
    </row>
    <row r="68" spans="1:15" ht="15.75">
      <c r="A68" s="2151" t="s">
        <v>2027</v>
      </c>
      <c r="B68" s="2151"/>
      <c r="C68" s="2151"/>
      <c r="D68" s="2151"/>
      <c r="E68" s="2151"/>
      <c r="F68" s="2151"/>
      <c r="G68" s="2151"/>
      <c r="H68" s="2151"/>
      <c r="I68" s="2151"/>
      <c r="J68" s="462" t="s">
        <v>2172</v>
      </c>
      <c r="K68" s="462"/>
      <c r="L68" s="462"/>
      <c r="M68" s="462"/>
      <c r="N68" s="462"/>
    </row>
    <row r="69" spans="1:15">
      <c r="A69" s="125" t="s">
        <v>242</v>
      </c>
      <c r="B69" s="74"/>
      <c r="C69" s="125" t="s">
        <v>243</v>
      </c>
      <c r="D69" s="2201" t="s">
        <v>2030</v>
      </c>
      <c r="E69" s="2201"/>
      <c r="F69" s="2201"/>
      <c r="G69" s="2201"/>
      <c r="H69" s="2201"/>
      <c r="I69" s="2201"/>
      <c r="J69" s="2201"/>
      <c r="K69" s="2201"/>
      <c r="L69" s="2201"/>
      <c r="M69" s="2201"/>
      <c r="N69" s="2201"/>
    </row>
    <row r="70" spans="1:15">
      <c r="A70" s="24" t="s">
        <v>310</v>
      </c>
      <c r="C70" s="125" t="s">
        <v>243</v>
      </c>
      <c r="D70" s="24" t="s">
        <v>2031</v>
      </c>
      <c r="E70" s="24"/>
      <c r="F70" s="24"/>
      <c r="G70" s="24"/>
      <c r="H70" s="24"/>
      <c r="I70" s="24"/>
      <c r="J70" s="24"/>
      <c r="K70" s="24"/>
      <c r="L70" s="24"/>
      <c r="M70" s="24"/>
      <c r="N70" s="24"/>
    </row>
    <row r="71" spans="1:15">
      <c r="A71" s="2202"/>
      <c r="B71" s="2202"/>
      <c r="C71" s="125"/>
      <c r="D71" s="24"/>
      <c r="E71" s="24"/>
      <c r="F71" s="24"/>
      <c r="G71" s="24"/>
      <c r="H71" s="24"/>
      <c r="I71" s="24"/>
      <c r="J71" s="24"/>
      <c r="K71" s="24"/>
      <c r="L71" s="24"/>
      <c r="M71" s="24"/>
      <c r="N71" s="24"/>
    </row>
    <row r="72" spans="1:15" ht="54.75" customHeight="1">
      <c r="A72" s="2153" t="s">
        <v>396</v>
      </c>
      <c r="B72" s="2145" t="s">
        <v>876</v>
      </c>
      <c r="C72" s="2145" t="s">
        <v>5</v>
      </c>
      <c r="D72" s="2145" t="s">
        <v>2032</v>
      </c>
      <c r="E72" s="2153" t="s">
        <v>2033</v>
      </c>
      <c r="F72" s="2153" t="s">
        <v>442</v>
      </c>
      <c r="G72" s="2203" t="s">
        <v>2034</v>
      </c>
      <c r="H72" s="2158" t="s">
        <v>877</v>
      </c>
      <c r="I72" s="2159"/>
      <c r="J72" s="2158" t="s">
        <v>878</v>
      </c>
      <c r="K72" s="2159"/>
      <c r="L72" s="2158" t="s">
        <v>147</v>
      </c>
      <c r="M72" s="2159"/>
      <c r="N72" s="12" t="s">
        <v>12</v>
      </c>
      <c r="O72" s="77" t="s">
        <v>2035</v>
      </c>
    </row>
    <row r="73" spans="1:15">
      <c r="A73" s="2154"/>
      <c r="B73" s="2147"/>
      <c r="C73" s="2147"/>
      <c r="D73" s="2147"/>
      <c r="E73" s="2154"/>
      <c r="F73" s="2154"/>
      <c r="G73" s="2204"/>
      <c r="H73" s="12" t="s">
        <v>39</v>
      </c>
      <c r="I73" s="12" t="s">
        <v>15</v>
      </c>
      <c r="J73" s="12" t="s">
        <v>39</v>
      </c>
      <c r="K73" s="12" t="s">
        <v>15</v>
      </c>
      <c r="L73" s="12" t="s">
        <v>39</v>
      </c>
      <c r="M73" s="12" t="s">
        <v>879</v>
      </c>
      <c r="N73" s="12"/>
      <c r="O73" s="13"/>
    </row>
    <row r="74" spans="1:15">
      <c r="A74" s="459">
        <v>1</v>
      </c>
      <c r="B74" s="459">
        <v>2</v>
      </c>
      <c r="C74" s="459">
        <v>3</v>
      </c>
      <c r="D74" s="459">
        <v>4</v>
      </c>
      <c r="E74" s="459"/>
      <c r="F74" s="459">
        <v>6</v>
      </c>
      <c r="G74" s="459">
        <v>7</v>
      </c>
      <c r="H74" s="459">
        <v>8</v>
      </c>
      <c r="I74" s="459">
        <v>9</v>
      </c>
      <c r="J74" s="459">
        <v>8</v>
      </c>
      <c r="K74" s="459">
        <v>10</v>
      </c>
      <c r="L74" s="459">
        <v>11</v>
      </c>
      <c r="M74" s="459">
        <v>12</v>
      </c>
      <c r="N74" s="459">
        <v>13</v>
      </c>
      <c r="O74" s="459">
        <v>14</v>
      </c>
    </row>
    <row r="75" spans="1:15" ht="60">
      <c r="A75" s="12" t="s">
        <v>2036</v>
      </c>
      <c r="B75" s="463" t="s">
        <v>2037</v>
      </c>
      <c r="C75" s="11"/>
      <c r="D75" s="18"/>
      <c r="E75" s="464"/>
      <c r="F75" s="465"/>
      <c r="G75" s="465"/>
      <c r="H75" s="18"/>
      <c r="I75" s="460"/>
      <c r="J75" s="460"/>
      <c r="K75" s="460"/>
      <c r="L75" s="18"/>
      <c r="M75" s="18"/>
      <c r="N75" s="87"/>
      <c r="O75" s="33"/>
    </row>
    <row r="76" spans="1:15" ht="60">
      <c r="A76" s="90"/>
      <c r="B76" s="466" t="s">
        <v>2038</v>
      </c>
      <c r="C76" s="11" t="s">
        <v>17</v>
      </c>
      <c r="D76" s="88">
        <v>0.44600000000000001</v>
      </c>
      <c r="E76" s="2164">
        <v>75.33</v>
      </c>
      <c r="F76" s="467" t="s">
        <v>590</v>
      </c>
      <c r="G76" s="467" t="s">
        <v>2039</v>
      </c>
      <c r="H76" s="467" t="s">
        <v>590</v>
      </c>
      <c r="I76" s="2199"/>
      <c r="J76" s="467" t="s">
        <v>590</v>
      </c>
      <c r="K76" s="2199"/>
      <c r="L76" s="467" t="s">
        <v>590</v>
      </c>
      <c r="M76" s="2199"/>
      <c r="N76" s="2148" t="s">
        <v>2040</v>
      </c>
      <c r="O76" s="2148" t="s">
        <v>78</v>
      </c>
    </row>
    <row r="77" spans="1:15" ht="60">
      <c r="A77" s="90"/>
      <c r="B77" s="87" t="s">
        <v>2041</v>
      </c>
      <c r="C77" s="11" t="s">
        <v>17</v>
      </c>
      <c r="D77" s="88">
        <v>0.995</v>
      </c>
      <c r="E77" s="2165"/>
      <c r="F77" s="467" t="s">
        <v>590</v>
      </c>
      <c r="G77" s="467" t="s">
        <v>2039</v>
      </c>
      <c r="H77" s="467" t="s">
        <v>590</v>
      </c>
      <c r="I77" s="2200"/>
      <c r="J77" s="467" t="s">
        <v>590</v>
      </c>
      <c r="K77" s="2200"/>
      <c r="L77" s="467" t="s">
        <v>590</v>
      </c>
      <c r="M77" s="2200"/>
      <c r="N77" s="2149"/>
      <c r="O77" s="2149"/>
    </row>
    <row r="78" spans="1:15" ht="30">
      <c r="A78" s="90"/>
      <c r="B78" s="87" t="s">
        <v>2042</v>
      </c>
      <c r="C78" s="11" t="s">
        <v>17</v>
      </c>
      <c r="D78" s="88">
        <v>10.18</v>
      </c>
      <c r="E78" s="2165"/>
      <c r="F78" s="467" t="s">
        <v>590</v>
      </c>
      <c r="G78" s="467" t="s">
        <v>2039</v>
      </c>
      <c r="H78" s="467" t="s">
        <v>590</v>
      </c>
      <c r="I78" s="2200"/>
      <c r="J78" s="467" t="s">
        <v>590</v>
      </c>
      <c r="K78" s="2200"/>
      <c r="L78" s="467" t="s">
        <v>590</v>
      </c>
      <c r="M78" s="2200"/>
      <c r="N78" s="2149"/>
      <c r="O78" s="2149"/>
    </row>
    <row r="79" spans="1:15" ht="60">
      <c r="A79" s="90"/>
      <c r="B79" s="468" t="s">
        <v>2043</v>
      </c>
      <c r="C79" s="11" t="s">
        <v>17</v>
      </c>
      <c r="D79" s="88">
        <v>0.13300000000000001</v>
      </c>
      <c r="E79" s="2165"/>
      <c r="F79" s="467" t="s">
        <v>590</v>
      </c>
      <c r="G79" s="467" t="s">
        <v>2039</v>
      </c>
      <c r="H79" s="467" t="s">
        <v>590</v>
      </c>
      <c r="I79" s="2200"/>
      <c r="J79" s="467" t="s">
        <v>590</v>
      </c>
      <c r="K79" s="2200"/>
      <c r="L79" s="467" t="s">
        <v>590</v>
      </c>
      <c r="M79" s="2200"/>
      <c r="N79" s="2149"/>
      <c r="O79" s="2149"/>
    </row>
    <row r="80" spans="1:15" ht="45">
      <c r="A80" s="90"/>
      <c r="B80" s="468" t="s">
        <v>2044</v>
      </c>
      <c r="C80" s="11" t="s">
        <v>17</v>
      </c>
      <c r="D80" s="88">
        <v>0.124</v>
      </c>
      <c r="E80" s="2165"/>
      <c r="F80" s="467" t="s">
        <v>590</v>
      </c>
      <c r="G80" s="467" t="s">
        <v>2039</v>
      </c>
      <c r="H80" s="467" t="s">
        <v>590</v>
      </c>
      <c r="I80" s="2200"/>
      <c r="J80" s="467" t="s">
        <v>590</v>
      </c>
      <c r="K80" s="2200"/>
      <c r="L80" s="467" t="s">
        <v>590</v>
      </c>
      <c r="M80" s="2200"/>
      <c r="N80" s="2149"/>
      <c r="O80" s="2149"/>
    </row>
    <row r="81" spans="1:15" ht="60">
      <c r="A81" s="90"/>
      <c r="B81" s="468" t="s">
        <v>2045</v>
      </c>
      <c r="C81" s="11" t="s">
        <v>17</v>
      </c>
      <c r="D81" s="88">
        <v>0.28000000000000003</v>
      </c>
      <c r="E81" s="2165"/>
      <c r="F81" s="467" t="s">
        <v>590</v>
      </c>
      <c r="G81" s="467" t="s">
        <v>2039</v>
      </c>
      <c r="H81" s="467" t="s">
        <v>590</v>
      </c>
      <c r="I81" s="2200"/>
      <c r="J81" s="467" t="s">
        <v>590</v>
      </c>
      <c r="K81" s="2200"/>
      <c r="L81" s="467" t="s">
        <v>590</v>
      </c>
      <c r="M81" s="2200"/>
      <c r="N81" s="2149"/>
      <c r="O81" s="2149"/>
    </row>
    <row r="82" spans="1:15" ht="45">
      <c r="A82" s="90"/>
      <c r="B82" s="468" t="s">
        <v>2046</v>
      </c>
      <c r="C82" s="11" t="s">
        <v>17</v>
      </c>
      <c r="D82" s="88">
        <v>0.2</v>
      </c>
      <c r="E82" s="2165"/>
      <c r="F82" s="467" t="s">
        <v>590</v>
      </c>
      <c r="G82" s="467" t="s">
        <v>2039</v>
      </c>
      <c r="H82" s="467" t="s">
        <v>590</v>
      </c>
      <c r="I82" s="2200"/>
      <c r="J82" s="467" t="s">
        <v>590</v>
      </c>
      <c r="K82" s="2200"/>
      <c r="L82" s="467" t="s">
        <v>590</v>
      </c>
      <c r="M82" s="2200"/>
      <c r="N82" s="2150"/>
      <c r="O82" s="2149"/>
    </row>
    <row r="83" spans="1:15">
      <c r="A83" s="11"/>
      <c r="B83" s="390" t="s">
        <v>802</v>
      </c>
      <c r="C83" s="69"/>
      <c r="D83" s="91"/>
      <c r="E83" s="461">
        <v>75.33</v>
      </c>
      <c r="F83" s="22"/>
      <c r="G83" s="22"/>
      <c r="H83" s="469"/>
      <c r="I83" s="470"/>
      <c r="J83" s="469"/>
      <c r="K83" s="471"/>
      <c r="L83" s="22"/>
      <c r="M83" s="391"/>
      <c r="N83" s="87"/>
      <c r="O83" s="13"/>
    </row>
    <row r="85" spans="1:15">
      <c r="B85" s="401" t="s">
        <v>2047</v>
      </c>
      <c r="C85" s="117" t="s">
        <v>243</v>
      </c>
      <c r="D85" s="2198">
        <v>0</v>
      </c>
      <c r="E85" s="2198"/>
      <c r="F85" s="378"/>
      <c r="G85" s="378"/>
      <c r="H85" s="378"/>
      <c r="K85" s="378"/>
      <c r="M85" s="378"/>
      <c r="N85" s="378"/>
    </row>
    <row r="88" spans="1:15" ht="15.75">
      <c r="A88" s="2179" t="s">
        <v>2027</v>
      </c>
      <c r="B88" s="2179"/>
      <c r="C88" s="2179"/>
      <c r="D88" s="2179"/>
      <c r="E88" s="2179"/>
      <c r="F88" s="2179"/>
      <c r="G88" s="2179"/>
      <c r="H88" s="2179"/>
      <c r="I88" s="472" t="s">
        <v>2172</v>
      </c>
      <c r="J88" s="472"/>
      <c r="K88" s="472"/>
      <c r="L88" s="472"/>
    </row>
    <row r="89" spans="1:15" ht="15.75">
      <c r="A89" s="472" t="s">
        <v>2048</v>
      </c>
      <c r="B89" s="115"/>
      <c r="C89" s="424" t="s">
        <v>2049</v>
      </c>
      <c r="D89" s="356"/>
      <c r="E89" s="115"/>
      <c r="F89" s="472"/>
      <c r="G89" s="472"/>
      <c r="H89" s="472"/>
      <c r="I89" s="472"/>
      <c r="J89" s="472"/>
      <c r="K89" s="472"/>
      <c r="L89" s="472"/>
    </row>
    <row r="90" spans="1:15" ht="16.5">
      <c r="A90" s="362" t="s">
        <v>242</v>
      </c>
      <c r="B90" s="406"/>
      <c r="C90" s="357" t="s">
        <v>2050</v>
      </c>
      <c r="D90" s="356"/>
      <c r="E90" s="406"/>
      <c r="F90" s="406"/>
      <c r="G90" s="357"/>
      <c r="H90" s="406"/>
      <c r="I90" s="406"/>
      <c r="J90" s="406"/>
      <c r="K90" s="406"/>
      <c r="L90" s="406"/>
    </row>
    <row r="91" spans="1:15" ht="16.5">
      <c r="A91" s="362" t="s">
        <v>7</v>
      </c>
      <c r="B91" s="406"/>
      <c r="C91" s="357" t="s">
        <v>2051</v>
      </c>
      <c r="D91" s="472"/>
      <c r="E91" s="406"/>
      <c r="F91" s="406"/>
      <c r="G91" s="357"/>
      <c r="H91" s="406"/>
      <c r="I91" s="406"/>
      <c r="J91" s="406"/>
      <c r="K91" s="406"/>
      <c r="L91" s="406"/>
    </row>
    <row r="92" spans="1:15" ht="16.5">
      <c r="A92" s="362" t="s">
        <v>8</v>
      </c>
      <c r="B92" s="406"/>
      <c r="C92" s="357" t="s">
        <v>2052</v>
      </c>
      <c r="D92" s="472"/>
      <c r="E92" s="406"/>
      <c r="F92" s="406"/>
      <c r="G92" s="357"/>
      <c r="H92" s="406"/>
      <c r="I92" s="406"/>
      <c r="J92" s="406"/>
      <c r="K92" s="406"/>
      <c r="L92" s="406"/>
    </row>
    <row r="93" spans="1:15" ht="15.75">
      <c r="A93" s="356" t="s">
        <v>1951</v>
      </c>
      <c r="B93" s="406"/>
      <c r="C93" s="356" t="s">
        <v>2053</v>
      </c>
      <c r="D93" s="356"/>
      <c r="E93" s="406"/>
      <c r="F93" s="406"/>
      <c r="G93" s="406"/>
      <c r="H93" s="406"/>
      <c r="I93" s="406"/>
      <c r="J93" s="356"/>
      <c r="K93" s="406"/>
      <c r="L93" s="406"/>
    </row>
    <row r="94" spans="1:15" ht="55.5" customHeight="1">
      <c r="A94" s="2180" t="s">
        <v>334</v>
      </c>
      <c r="B94" s="2181" t="s">
        <v>2054</v>
      </c>
      <c r="C94" s="2155" t="s">
        <v>1952</v>
      </c>
      <c r="D94" s="2156"/>
      <c r="E94" s="2157"/>
      <c r="F94" s="2181" t="s">
        <v>2055</v>
      </c>
      <c r="G94" s="2181"/>
      <c r="H94" s="2181" t="s">
        <v>2056</v>
      </c>
      <c r="I94" s="2181"/>
      <c r="J94" s="2181" t="s">
        <v>336</v>
      </c>
      <c r="K94" s="2181"/>
      <c r="L94" s="2181" t="s">
        <v>2057</v>
      </c>
    </row>
    <row r="95" spans="1:15" ht="49.5">
      <c r="A95" s="2180"/>
      <c r="B95" s="2181"/>
      <c r="C95" s="107" t="s">
        <v>1953</v>
      </c>
      <c r="D95" s="116" t="s">
        <v>5</v>
      </c>
      <c r="E95" s="107" t="s">
        <v>2058</v>
      </c>
      <c r="F95" s="116" t="s">
        <v>2059</v>
      </c>
      <c r="G95" s="107" t="s">
        <v>2060</v>
      </c>
      <c r="H95" s="116" t="s">
        <v>2059</v>
      </c>
      <c r="I95" s="107" t="s">
        <v>2060</v>
      </c>
      <c r="J95" s="116" t="s">
        <v>2059</v>
      </c>
      <c r="K95" s="107" t="s">
        <v>2060</v>
      </c>
      <c r="L95" s="2181"/>
    </row>
    <row r="96" spans="1:15" ht="16.5">
      <c r="A96" s="407">
        <v>1</v>
      </c>
      <c r="B96" s="2183">
        <v>3</v>
      </c>
      <c r="C96" s="2184"/>
      <c r="D96" s="2185"/>
      <c r="E96" s="407">
        <v>4</v>
      </c>
      <c r="F96" s="407">
        <v>7</v>
      </c>
      <c r="G96" s="407">
        <v>8</v>
      </c>
      <c r="H96" s="407">
        <v>9</v>
      </c>
      <c r="I96" s="407">
        <v>10</v>
      </c>
      <c r="J96" s="407">
        <v>11</v>
      </c>
      <c r="K96" s="407">
        <v>12</v>
      </c>
      <c r="L96" s="407">
        <v>13</v>
      </c>
    </row>
    <row r="97" spans="1:12" ht="33">
      <c r="A97" s="2186">
        <v>1</v>
      </c>
      <c r="B97" s="473" t="s">
        <v>2061</v>
      </c>
      <c r="C97" s="112">
        <v>9.84</v>
      </c>
      <c r="D97" s="474" t="s">
        <v>17</v>
      </c>
      <c r="E97" s="475">
        <v>6.9379999999999997</v>
      </c>
      <c r="F97" s="112">
        <v>9.84</v>
      </c>
      <c r="G97" s="2189">
        <v>131.01</v>
      </c>
      <c r="H97" s="482"/>
      <c r="I97" s="2192"/>
      <c r="J97" s="112">
        <v>9.84</v>
      </c>
      <c r="K97" s="2189">
        <v>131.01</v>
      </c>
      <c r="L97" s="2195" t="s">
        <v>2062</v>
      </c>
    </row>
    <row r="98" spans="1:12" ht="33">
      <c r="A98" s="2187"/>
      <c r="B98" s="473" t="s">
        <v>2063</v>
      </c>
      <c r="C98" s="477"/>
      <c r="D98" s="476"/>
      <c r="E98" s="111"/>
      <c r="F98" s="478"/>
      <c r="G98" s="2190"/>
      <c r="H98" s="480"/>
      <c r="I98" s="2193"/>
      <c r="J98" s="477"/>
      <c r="K98" s="2190"/>
      <c r="L98" s="2196"/>
    </row>
    <row r="99" spans="1:12" ht="16.5">
      <c r="A99" s="2188"/>
      <c r="B99" s="473" t="s">
        <v>2064</v>
      </c>
      <c r="C99" s="480">
        <v>6562.8</v>
      </c>
      <c r="D99" s="476" t="s">
        <v>2065</v>
      </c>
      <c r="E99" s="111">
        <v>5.9029999999999996</v>
      </c>
      <c r="F99" s="478">
        <v>1478.6</v>
      </c>
      <c r="G99" s="2190"/>
      <c r="H99" s="480">
        <v>5084.2</v>
      </c>
      <c r="I99" s="2193"/>
      <c r="J99" s="480">
        <v>6562.7999999999993</v>
      </c>
      <c r="K99" s="2190"/>
      <c r="L99" s="2196"/>
    </row>
    <row r="100" spans="1:12" ht="33">
      <c r="A100" s="2186">
        <v>2</v>
      </c>
      <c r="B100" s="484" t="s">
        <v>2066</v>
      </c>
      <c r="C100" s="482"/>
      <c r="D100" s="474"/>
      <c r="E100" s="475"/>
      <c r="F100" s="483"/>
      <c r="G100" s="2190"/>
      <c r="H100" s="482"/>
      <c r="I100" s="2193"/>
      <c r="J100" s="480"/>
      <c r="K100" s="2190"/>
      <c r="L100" s="2196"/>
    </row>
    <row r="101" spans="1:12" ht="16.5">
      <c r="A101" s="2187"/>
      <c r="B101" s="484" t="s">
        <v>2067</v>
      </c>
      <c r="C101" s="482">
        <v>8940</v>
      </c>
      <c r="D101" s="474" t="s">
        <v>212</v>
      </c>
      <c r="E101" s="475">
        <v>7.1609999999999996</v>
      </c>
      <c r="F101" s="483">
        <v>4500</v>
      </c>
      <c r="G101" s="2190"/>
      <c r="H101" s="482">
        <v>145</v>
      </c>
      <c r="I101" s="2193"/>
      <c r="J101" s="480">
        <v>4645</v>
      </c>
      <c r="K101" s="2190"/>
      <c r="L101" s="2196"/>
    </row>
    <row r="102" spans="1:12" ht="16.5">
      <c r="A102" s="2188"/>
      <c r="B102" s="484" t="s">
        <v>2068</v>
      </c>
      <c r="C102" s="480">
        <v>900</v>
      </c>
      <c r="D102" s="474" t="s">
        <v>212</v>
      </c>
      <c r="E102" s="111">
        <v>15.728</v>
      </c>
      <c r="F102" s="478"/>
      <c r="G102" s="2190"/>
      <c r="H102" s="479"/>
      <c r="I102" s="2193"/>
      <c r="J102" s="480"/>
      <c r="K102" s="2190"/>
      <c r="L102" s="2196"/>
    </row>
    <row r="103" spans="1:12" ht="33">
      <c r="A103" s="485">
        <v>3</v>
      </c>
      <c r="B103" s="484" t="s">
        <v>2069</v>
      </c>
      <c r="C103" s="480">
        <v>126</v>
      </c>
      <c r="D103" s="474" t="s">
        <v>212</v>
      </c>
      <c r="E103" s="111">
        <v>57.2</v>
      </c>
      <c r="F103" s="478">
        <v>126</v>
      </c>
      <c r="G103" s="2190"/>
      <c r="H103" s="480"/>
      <c r="I103" s="2193"/>
      <c r="J103" s="480">
        <v>126</v>
      </c>
      <c r="K103" s="2190"/>
      <c r="L103" s="2196"/>
    </row>
    <row r="104" spans="1:12" ht="33">
      <c r="A104" s="485">
        <v>4</v>
      </c>
      <c r="B104" s="481" t="s">
        <v>2070</v>
      </c>
      <c r="C104" s="480">
        <v>15</v>
      </c>
      <c r="D104" s="476" t="s">
        <v>214</v>
      </c>
      <c r="E104" s="111">
        <v>88.147999999999996</v>
      </c>
      <c r="F104" s="478">
        <v>2</v>
      </c>
      <c r="G104" s="2190"/>
      <c r="H104" s="480">
        <v>2</v>
      </c>
      <c r="I104" s="2193"/>
      <c r="J104" s="480">
        <v>4</v>
      </c>
      <c r="K104" s="2190"/>
      <c r="L104" s="2196"/>
    </row>
    <row r="105" spans="1:12" ht="33">
      <c r="A105" s="485">
        <v>5</v>
      </c>
      <c r="B105" s="486" t="s">
        <v>2071</v>
      </c>
      <c r="C105" s="480">
        <v>3</v>
      </c>
      <c r="D105" s="476" t="s">
        <v>214</v>
      </c>
      <c r="E105" s="111">
        <v>1.121</v>
      </c>
      <c r="F105" s="478"/>
      <c r="G105" s="2190"/>
      <c r="H105" s="480"/>
      <c r="I105" s="2193"/>
      <c r="J105" s="480"/>
      <c r="K105" s="2190"/>
      <c r="L105" s="2196"/>
    </row>
    <row r="106" spans="1:12" ht="16.5">
      <c r="A106" s="2186">
        <v>6</v>
      </c>
      <c r="B106" s="481" t="s">
        <v>2072</v>
      </c>
      <c r="C106" s="487"/>
      <c r="D106" s="476"/>
      <c r="E106" s="111"/>
      <c r="F106" s="478"/>
      <c r="G106" s="2190"/>
      <c r="H106" s="480"/>
      <c r="I106" s="2193"/>
      <c r="J106" s="480"/>
      <c r="K106" s="2190"/>
      <c r="L106" s="2196"/>
    </row>
    <row r="107" spans="1:12" ht="33">
      <c r="A107" s="2187"/>
      <c r="B107" s="473" t="s">
        <v>2073</v>
      </c>
      <c r="C107" s="477">
        <v>8.7200000000000006</v>
      </c>
      <c r="D107" s="476" t="s">
        <v>17</v>
      </c>
      <c r="E107" s="111">
        <v>3.419</v>
      </c>
      <c r="F107" s="477">
        <v>8</v>
      </c>
      <c r="G107" s="2190"/>
      <c r="H107" s="477">
        <v>0.72</v>
      </c>
      <c r="I107" s="2193"/>
      <c r="J107" s="477">
        <v>8.7200000000000006</v>
      </c>
      <c r="K107" s="2190"/>
      <c r="L107" s="2196"/>
    </row>
    <row r="108" spans="1:12" ht="16.5">
      <c r="A108" s="2187"/>
      <c r="B108" s="488" t="s">
        <v>2074</v>
      </c>
      <c r="C108" s="477">
        <v>9.84</v>
      </c>
      <c r="D108" s="476" t="s">
        <v>17</v>
      </c>
      <c r="E108" s="111">
        <v>131.04499999999999</v>
      </c>
      <c r="F108" s="477">
        <v>5.5</v>
      </c>
      <c r="G108" s="2190"/>
      <c r="H108" s="477">
        <v>3.375</v>
      </c>
      <c r="I108" s="2193"/>
      <c r="J108" s="477">
        <v>8.875</v>
      </c>
      <c r="K108" s="2190"/>
      <c r="L108" s="2196"/>
    </row>
    <row r="109" spans="1:12" ht="16.5">
      <c r="A109" s="2187"/>
      <c r="B109" s="488" t="s">
        <v>2075</v>
      </c>
      <c r="C109" s="477">
        <v>9.84</v>
      </c>
      <c r="D109" s="476" t="s">
        <v>17</v>
      </c>
      <c r="E109" s="111">
        <v>131.04499999999999</v>
      </c>
      <c r="G109" s="2190"/>
      <c r="H109" s="480"/>
      <c r="I109" s="2193"/>
      <c r="J109" s="477"/>
      <c r="K109" s="2190"/>
      <c r="L109" s="2196"/>
    </row>
    <row r="110" spans="1:12" ht="16.5">
      <c r="A110" s="2187"/>
      <c r="B110" s="489" t="s">
        <v>2076</v>
      </c>
      <c r="C110" s="477">
        <v>9.84</v>
      </c>
      <c r="D110" s="476" t="s">
        <v>17</v>
      </c>
      <c r="E110" s="111">
        <v>25.37</v>
      </c>
      <c r="F110" s="487"/>
      <c r="G110" s="2190"/>
      <c r="H110" s="480"/>
      <c r="I110" s="2193"/>
      <c r="J110" s="480"/>
      <c r="K110" s="2190"/>
      <c r="L110" s="2196"/>
    </row>
    <row r="111" spans="1:12" ht="16.5">
      <c r="A111" s="2187"/>
      <c r="B111" s="489" t="s">
        <v>2077</v>
      </c>
      <c r="C111" s="477">
        <v>9.84</v>
      </c>
      <c r="D111" s="476" t="s">
        <v>17</v>
      </c>
      <c r="E111" s="111">
        <v>117.646</v>
      </c>
      <c r="F111" s="478"/>
      <c r="G111" s="2190"/>
      <c r="H111" s="480"/>
      <c r="I111" s="2193"/>
      <c r="J111" s="480"/>
      <c r="K111" s="2190"/>
      <c r="L111" s="2196"/>
    </row>
    <row r="112" spans="1:12" ht="16.5">
      <c r="A112" s="2187"/>
      <c r="B112" s="489" t="s">
        <v>2078</v>
      </c>
      <c r="C112" s="477">
        <v>9.84</v>
      </c>
      <c r="D112" s="476" t="s">
        <v>17</v>
      </c>
      <c r="E112" s="111">
        <v>5.7439999999999998</v>
      </c>
      <c r="F112" s="487"/>
      <c r="G112" s="2190"/>
      <c r="H112" s="480"/>
      <c r="I112" s="2193"/>
      <c r="J112" s="480"/>
      <c r="K112" s="2190"/>
      <c r="L112" s="2196"/>
    </row>
    <row r="113" spans="1:12" ht="16.5">
      <c r="A113" s="2188"/>
      <c r="B113" s="490" t="s">
        <v>2079</v>
      </c>
      <c r="C113" s="477">
        <v>9.84</v>
      </c>
      <c r="D113" s="476" t="s">
        <v>17</v>
      </c>
      <c r="E113" s="491">
        <v>6.4889999999999999</v>
      </c>
      <c r="F113" s="492"/>
      <c r="G113" s="2190"/>
      <c r="H113" s="492"/>
      <c r="I113" s="2193"/>
      <c r="J113" s="480"/>
      <c r="K113" s="2190"/>
      <c r="L113" s="2197"/>
    </row>
    <row r="114" spans="1:12" ht="16.5">
      <c r="A114" s="485">
        <v>7</v>
      </c>
      <c r="B114" s="493" t="s">
        <v>2080</v>
      </c>
      <c r="C114" s="477"/>
      <c r="D114" s="476"/>
      <c r="E114" s="111">
        <v>26.466999999999999</v>
      </c>
      <c r="F114" s="492"/>
      <c r="G114" s="2190"/>
      <c r="H114" s="492"/>
      <c r="I114" s="2193"/>
      <c r="J114" s="480"/>
      <c r="K114" s="2190"/>
      <c r="L114" s="114"/>
    </row>
    <row r="115" spans="1:12" ht="16.5">
      <c r="A115" s="485">
        <v>8</v>
      </c>
      <c r="B115" s="494" t="s">
        <v>2081</v>
      </c>
      <c r="C115" s="477"/>
      <c r="D115" s="476"/>
      <c r="E115" s="111">
        <v>0.28499999999999998</v>
      </c>
      <c r="F115" s="492">
        <v>2</v>
      </c>
      <c r="G115" s="2190"/>
      <c r="H115" s="492"/>
      <c r="I115" s="2193"/>
      <c r="J115" s="492">
        <v>2</v>
      </c>
      <c r="K115" s="2190"/>
      <c r="L115" s="114"/>
    </row>
    <row r="116" spans="1:12" ht="16.5">
      <c r="A116" s="485">
        <v>9</v>
      </c>
      <c r="B116" s="495" t="s">
        <v>2082</v>
      </c>
      <c r="C116" s="477"/>
      <c r="D116" s="476"/>
      <c r="E116" s="111">
        <v>0.16600000000000001</v>
      </c>
      <c r="F116" s="492">
        <v>1</v>
      </c>
      <c r="G116" s="2190"/>
      <c r="H116" s="492"/>
      <c r="I116" s="2193"/>
      <c r="J116" s="492">
        <v>1</v>
      </c>
      <c r="K116" s="2190"/>
      <c r="L116" s="114"/>
    </row>
    <row r="117" spans="1:12" ht="16.5">
      <c r="A117" s="485">
        <v>10</v>
      </c>
      <c r="B117" s="496" t="s">
        <v>2083</v>
      </c>
      <c r="C117" s="477"/>
      <c r="D117" s="476"/>
      <c r="E117" s="111">
        <v>0.94899999999999995</v>
      </c>
      <c r="F117" s="492">
        <v>4</v>
      </c>
      <c r="G117" s="2190"/>
      <c r="H117" s="492"/>
      <c r="I117" s="2193"/>
      <c r="J117" s="492">
        <v>4</v>
      </c>
      <c r="K117" s="2190"/>
      <c r="L117" s="114"/>
    </row>
    <row r="118" spans="1:12" ht="16.5">
      <c r="A118" s="485">
        <v>11</v>
      </c>
      <c r="B118" s="496" t="s">
        <v>2084</v>
      </c>
      <c r="C118" s="498">
        <v>5</v>
      </c>
      <c r="D118" s="497" t="s">
        <v>2085</v>
      </c>
      <c r="E118" s="491">
        <v>38.869999999999997</v>
      </c>
      <c r="F118" s="492"/>
      <c r="G118" s="2191"/>
      <c r="H118" s="492"/>
      <c r="I118" s="2194"/>
      <c r="J118" s="492"/>
      <c r="K118" s="2191"/>
      <c r="L118" s="114"/>
    </row>
    <row r="119" spans="1:12" ht="16.5">
      <c r="A119" s="501"/>
      <c r="B119" s="20" t="s">
        <v>2086</v>
      </c>
      <c r="C119" s="502"/>
      <c r="D119" s="503"/>
      <c r="E119" s="504">
        <v>669.69399999999996</v>
      </c>
      <c r="F119" s="505"/>
      <c r="G119" s="514">
        <v>131.01</v>
      </c>
      <c r="H119" s="505"/>
      <c r="I119" s="500"/>
      <c r="J119" s="506"/>
      <c r="K119" s="514">
        <v>131.01</v>
      </c>
      <c r="L119" s="113"/>
    </row>
    <row r="120" spans="1:12" ht="16.5">
      <c r="A120" s="507"/>
      <c r="B120" s="508"/>
      <c r="C120" s="509"/>
      <c r="D120" s="509"/>
      <c r="E120" s="510"/>
      <c r="F120" s="511"/>
      <c r="G120" s="511"/>
      <c r="H120" s="511"/>
      <c r="I120" s="512"/>
      <c r="J120" s="513"/>
      <c r="K120" s="512"/>
      <c r="L120" s="511"/>
    </row>
    <row r="121" spans="1:12" ht="15.75">
      <c r="A121" s="406"/>
      <c r="B121" s="356" t="s">
        <v>2087</v>
      </c>
      <c r="C121" s="2182">
        <v>0.33879999999999999</v>
      </c>
      <c r="D121" s="2182"/>
      <c r="E121" s="406"/>
      <c r="F121" s="406"/>
      <c r="G121" s="406"/>
      <c r="H121" s="406"/>
      <c r="I121" s="406"/>
      <c r="J121" s="406"/>
      <c r="K121" s="406"/>
      <c r="L121" s="406"/>
    </row>
    <row r="122" spans="1:12" ht="15.75">
      <c r="A122" s="406"/>
      <c r="B122" s="406"/>
      <c r="C122" s="406"/>
      <c r="D122" s="406"/>
      <c r="E122" s="499"/>
      <c r="F122" s="406"/>
      <c r="G122" s="406"/>
      <c r="H122" s="406"/>
      <c r="I122" s="406"/>
      <c r="J122" s="406"/>
      <c r="K122" s="406"/>
      <c r="L122" s="406"/>
    </row>
    <row r="123" spans="1:12" ht="15.75">
      <c r="A123" s="2151" t="s">
        <v>2027</v>
      </c>
      <c r="B123" s="2151"/>
      <c r="C123" s="2151"/>
      <c r="D123" s="2151"/>
      <c r="E123" s="2151"/>
      <c r="F123" s="2151"/>
      <c r="G123" s="2151"/>
      <c r="H123" s="462" t="s">
        <v>2172</v>
      </c>
      <c r="I123" s="462"/>
      <c r="J123" s="462"/>
      <c r="K123" s="462"/>
      <c r="L123" s="462"/>
    </row>
    <row r="124" spans="1:12" ht="15.75">
      <c r="A124" s="472" t="s">
        <v>2048</v>
      </c>
      <c r="B124" s="108"/>
      <c r="C124" s="24" t="s">
        <v>2088</v>
      </c>
      <c r="E124" s="108"/>
      <c r="F124" s="108"/>
      <c r="G124" s="108"/>
      <c r="H124" s="462"/>
      <c r="I124" s="462"/>
      <c r="J124" s="462"/>
      <c r="K124" s="462"/>
      <c r="L124" s="462"/>
    </row>
    <row r="125" spans="1:12" ht="15.75">
      <c r="A125" s="362" t="s">
        <v>242</v>
      </c>
      <c r="B125" s="515"/>
      <c r="C125" s="24" t="s">
        <v>875</v>
      </c>
      <c r="D125" s="515"/>
      <c r="E125" s="515"/>
      <c r="F125" s="515"/>
      <c r="G125" s="515"/>
      <c r="H125" s="515"/>
      <c r="I125" s="515"/>
      <c r="J125" s="515"/>
      <c r="K125" s="515"/>
      <c r="L125" s="515"/>
    </row>
    <row r="126" spans="1:12" ht="15.75">
      <c r="A126" s="362" t="s">
        <v>7</v>
      </c>
      <c r="B126" s="515"/>
      <c r="C126" s="535" t="s">
        <v>2089</v>
      </c>
      <c r="D126" s="515"/>
      <c r="E126" s="515"/>
      <c r="F126" s="515"/>
      <c r="G126" s="515"/>
      <c r="H126" s="515"/>
      <c r="I126" s="515"/>
      <c r="J126" s="515"/>
      <c r="K126" s="515"/>
      <c r="L126" s="515"/>
    </row>
    <row r="127" spans="1:12" ht="15.75">
      <c r="A127" s="362" t="s">
        <v>8</v>
      </c>
      <c r="C127" s="24" t="s">
        <v>2090</v>
      </c>
      <c r="D127" s="24"/>
      <c r="E127" s="24"/>
      <c r="F127" s="24"/>
      <c r="G127" s="24"/>
      <c r="H127" s="24"/>
      <c r="I127" s="24"/>
      <c r="J127" s="24"/>
      <c r="K127" s="24"/>
    </row>
    <row r="128" spans="1:12" ht="15.75">
      <c r="A128" s="356" t="s">
        <v>1951</v>
      </c>
      <c r="B128" s="24"/>
      <c r="C128" s="24" t="s">
        <v>2091</v>
      </c>
      <c r="D128" s="24"/>
      <c r="E128" s="24"/>
      <c r="F128" s="2152"/>
      <c r="G128" s="2152"/>
      <c r="H128" s="2152"/>
      <c r="I128" s="2152"/>
      <c r="J128" s="2152"/>
      <c r="K128" s="2152"/>
    </row>
    <row r="129" spans="1:12" ht="47.25" customHeight="1">
      <c r="A129" s="2153" t="s">
        <v>396</v>
      </c>
      <c r="B129" s="2145" t="s">
        <v>2054</v>
      </c>
      <c r="C129" s="2155" t="s">
        <v>1952</v>
      </c>
      <c r="D129" s="2156"/>
      <c r="E129" s="2157"/>
      <c r="F129" s="2078" t="s">
        <v>2055</v>
      </c>
      <c r="G129" s="2078"/>
      <c r="H129" s="2078" t="s">
        <v>2092</v>
      </c>
      <c r="I129" s="2078"/>
      <c r="J129" s="2158" t="s">
        <v>147</v>
      </c>
      <c r="K129" s="2159"/>
      <c r="L129" s="2153" t="s">
        <v>2057</v>
      </c>
    </row>
    <row r="130" spans="1:12" ht="49.5">
      <c r="A130" s="2154"/>
      <c r="B130" s="2147"/>
      <c r="C130" s="107" t="s">
        <v>1953</v>
      </c>
      <c r="D130" s="116" t="s">
        <v>5</v>
      </c>
      <c r="E130" s="107" t="s">
        <v>2058</v>
      </c>
      <c r="F130" s="116" t="s">
        <v>2059</v>
      </c>
      <c r="G130" s="107" t="s">
        <v>2060</v>
      </c>
      <c r="H130" s="116" t="s">
        <v>2059</v>
      </c>
      <c r="I130" s="107" t="s">
        <v>2060</v>
      </c>
      <c r="J130" s="116" t="s">
        <v>2059</v>
      </c>
      <c r="K130" s="107" t="s">
        <v>2060</v>
      </c>
      <c r="L130" s="2154"/>
    </row>
    <row r="131" spans="1:12">
      <c r="A131" s="459">
        <v>1</v>
      </c>
      <c r="B131" s="2173">
        <v>3</v>
      </c>
      <c r="C131" s="2174"/>
      <c r="D131" s="2175"/>
      <c r="E131" s="459">
        <v>4</v>
      </c>
      <c r="F131" s="459">
        <v>7</v>
      </c>
      <c r="G131" s="459">
        <v>8</v>
      </c>
      <c r="H131" s="459">
        <v>9</v>
      </c>
      <c r="I131" s="459">
        <v>10</v>
      </c>
      <c r="J131" s="459">
        <v>11</v>
      </c>
      <c r="K131" s="459">
        <v>12</v>
      </c>
      <c r="L131" s="459">
        <v>14</v>
      </c>
    </row>
    <row r="132" spans="1:12">
      <c r="A132" s="11">
        <v>1</v>
      </c>
      <c r="B132" s="84" t="s">
        <v>2093</v>
      </c>
      <c r="C132" s="22">
        <v>77</v>
      </c>
      <c r="D132" s="69" t="s">
        <v>212</v>
      </c>
      <c r="E132" s="516">
        <v>30.32</v>
      </c>
      <c r="F132" s="460"/>
      <c r="G132" s="2176"/>
      <c r="H132" s="22"/>
      <c r="I132" s="2142"/>
      <c r="J132" s="22"/>
      <c r="K132" s="2145"/>
      <c r="L132" s="2148" t="s">
        <v>153</v>
      </c>
    </row>
    <row r="133" spans="1:12">
      <c r="A133" s="2160">
        <v>2</v>
      </c>
      <c r="B133" s="517" t="s">
        <v>2094</v>
      </c>
      <c r="C133" s="517"/>
      <c r="D133" s="518"/>
      <c r="E133" s="536"/>
      <c r="F133" s="460"/>
      <c r="G133" s="2177"/>
      <c r="H133" s="22"/>
      <c r="I133" s="2143"/>
      <c r="J133" s="22"/>
      <c r="K133" s="2146"/>
      <c r="L133" s="2149"/>
    </row>
    <row r="134" spans="1:12">
      <c r="A134" s="2161"/>
      <c r="B134" s="19" t="s">
        <v>2095</v>
      </c>
      <c r="C134" s="519">
        <v>120</v>
      </c>
      <c r="D134" s="69" t="s">
        <v>212</v>
      </c>
      <c r="E134" s="516">
        <v>4.1100000000000003</v>
      </c>
      <c r="F134" s="460"/>
      <c r="G134" s="2177"/>
      <c r="H134" s="22"/>
      <c r="I134" s="2143"/>
      <c r="J134" s="22"/>
      <c r="K134" s="2146"/>
      <c r="L134" s="2149"/>
    </row>
    <row r="135" spans="1:12">
      <c r="A135" s="2162"/>
      <c r="B135" s="19" t="s">
        <v>2096</v>
      </c>
      <c r="C135" s="520">
        <v>24080</v>
      </c>
      <c r="D135" s="69" t="s">
        <v>212</v>
      </c>
      <c r="E135" s="516">
        <v>22.35</v>
      </c>
      <c r="F135" s="521">
        <v>3000</v>
      </c>
      <c r="G135" s="2177"/>
      <c r="H135" s="91"/>
      <c r="I135" s="2143"/>
      <c r="J135" s="91">
        <v>3000</v>
      </c>
      <c r="K135" s="2146"/>
      <c r="L135" s="2149"/>
    </row>
    <row r="136" spans="1:12">
      <c r="A136" s="2160">
        <v>3</v>
      </c>
      <c r="B136" s="522" t="s">
        <v>2097</v>
      </c>
      <c r="C136" s="523"/>
      <c r="D136" s="523"/>
      <c r="E136" s="537"/>
      <c r="F136" s="18"/>
      <c r="G136" s="2177"/>
      <c r="H136" s="88"/>
      <c r="I136" s="2143"/>
      <c r="J136" s="18"/>
      <c r="K136" s="2146"/>
      <c r="L136" s="2149"/>
    </row>
    <row r="137" spans="1:12">
      <c r="A137" s="2161"/>
      <c r="B137" s="13" t="s">
        <v>2098</v>
      </c>
      <c r="C137" s="22">
        <v>24.2</v>
      </c>
      <c r="D137" s="69" t="s">
        <v>17</v>
      </c>
      <c r="E137" s="524">
        <v>84.63</v>
      </c>
      <c r="F137" s="18">
        <v>12.2</v>
      </c>
      <c r="G137" s="2177"/>
      <c r="H137" s="18"/>
      <c r="I137" s="2143"/>
      <c r="J137" s="18">
        <v>12.2</v>
      </c>
      <c r="K137" s="2146"/>
      <c r="L137" s="2149"/>
    </row>
    <row r="138" spans="1:12">
      <c r="A138" s="2161"/>
      <c r="B138" s="13" t="s">
        <v>2099</v>
      </c>
      <c r="C138" s="22">
        <v>24.2</v>
      </c>
      <c r="D138" s="69" t="s">
        <v>17</v>
      </c>
      <c r="E138" s="524">
        <v>188.81</v>
      </c>
      <c r="F138" s="18">
        <v>6.2</v>
      </c>
      <c r="G138" s="2177"/>
      <c r="H138" s="18"/>
      <c r="I138" s="2143"/>
      <c r="J138" s="18">
        <v>6.2</v>
      </c>
      <c r="K138" s="2146"/>
      <c r="L138" s="2149"/>
    </row>
    <row r="139" spans="1:12">
      <c r="A139" s="2161"/>
      <c r="B139" s="87" t="s">
        <v>2100</v>
      </c>
      <c r="C139" s="22">
        <v>24.2</v>
      </c>
      <c r="D139" s="11" t="s">
        <v>17</v>
      </c>
      <c r="E139" s="524">
        <v>501.12807029999999</v>
      </c>
      <c r="F139" s="18"/>
      <c r="G139" s="2177"/>
      <c r="H139" s="88"/>
      <c r="I139" s="2143"/>
      <c r="J139" s="88"/>
      <c r="K139" s="2146"/>
      <c r="L139" s="2149"/>
    </row>
    <row r="140" spans="1:12">
      <c r="A140" s="2161"/>
      <c r="B140" s="87" t="s">
        <v>2101</v>
      </c>
      <c r="C140" s="22">
        <v>24.2</v>
      </c>
      <c r="D140" s="11" t="s">
        <v>17</v>
      </c>
      <c r="E140" s="524">
        <v>492.48522179999998</v>
      </c>
      <c r="F140" s="18"/>
      <c r="G140" s="2177"/>
      <c r="H140" s="88"/>
      <c r="I140" s="2143"/>
      <c r="J140" s="88"/>
      <c r="K140" s="2146"/>
      <c r="L140" s="2149"/>
    </row>
    <row r="141" spans="1:12">
      <c r="A141" s="2161"/>
      <c r="B141" s="87" t="s">
        <v>2102</v>
      </c>
      <c r="C141" s="22">
        <v>24.2</v>
      </c>
      <c r="D141" s="11" t="s">
        <v>17</v>
      </c>
      <c r="E141" s="524">
        <v>117.99181900000001</v>
      </c>
      <c r="F141" s="18"/>
      <c r="G141" s="2177"/>
      <c r="H141" s="88"/>
      <c r="I141" s="2143"/>
      <c r="J141" s="88"/>
      <c r="K141" s="2146"/>
      <c r="L141" s="2149"/>
    </row>
    <row r="142" spans="1:12">
      <c r="A142" s="2161"/>
      <c r="B142" s="87" t="s">
        <v>2103</v>
      </c>
      <c r="C142" s="22">
        <v>24.2</v>
      </c>
      <c r="D142" s="11" t="s">
        <v>17</v>
      </c>
      <c r="E142" s="524">
        <v>26.661261</v>
      </c>
      <c r="F142" s="18"/>
      <c r="G142" s="2177"/>
      <c r="H142" s="88"/>
      <c r="I142" s="2143"/>
      <c r="J142" s="88"/>
      <c r="K142" s="2146"/>
      <c r="L142" s="2149"/>
    </row>
    <row r="143" spans="1:12">
      <c r="A143" s="2161"/>
      <c r="B143" s="13" t="s">
        <v>2104</v>
      </c>
      <c r="C143" s="22">
        <v>24.2</v>
      </c>
      <c r="D143" s="69" t="s">
        <v>17</v>
      </c>
      <c r="E143" s="524">
        <v>661.86104599999999</v>
      </c>
      <c r="F143" s="18"/>
      <c r="G143" s="2177"/>
      <c r="H143" s="88"/>
      <c r="I143" s="2143"/>
      <c r="J143" s="88"/>
      <c r="K143" s="2146"/>
      <c r="L143" s="2149"/>
    </row>
    <row r="144" spans="1:12">
      <c r="A144" s="2162"/>
      <c r="B144" s="13" t="s">
        <v>2105</v>
      </c>
      <c r="C144" s="22">
        <v>24.2</v>
      </c>
      <c r="D144" s="69" t="s">
        <v>17</v>
      </c>
      <c r="E144" s="524">
        <v>27.08</v>
      </c>
      <c r="F144" s="18"/>
      <c r="G144" s="2177"/>
      <c r="H144" s="88"/>
      <c r="I144" s="2143"/>
      <c r="J144" s="180"/>
      <c r="K144" s="2146"/>
      <c r="L144" s="2149"/>
    </row>
    <row r="145" spans="1:13">
      <c r="A145" s="27">
        <v>4</v>
      </c>
      <c r="B145" s="84" t="s">
        <v>2106</v>
      </c>
      <c r="C145" s="22">
        <v>24.2</v>
      </c>
      <c r="D145" s="69" t="s">
        <v>17</v>
      </c>
      <c r="E145" s="524">
        <v>14.93</v>
      </c>
      <c r="F145" s="18"/>
      <c r="G145" s="2177"/>
      <c r="H145" s="88"/>
      <c r="I145" s="2143"/>
      <c r="J145" s="180"/>
      <c r="K145" s="2146"/>
      <c r="L145" s="2149"/>
    </row>
    <row r="146" spans="1:13">
      <c r="A146" s="2160">
        <v>5</v>
      </c>
      <c r="B146" s="525" t="s">
        <v>2107</v>
      </c>
      <c r="C146" s="526"/>
      <c r="D146" s="526"/>
      <c r="E146" s="527"/>
      <c r="F146" s="18"/>
      <c r="G146" s="2177"/>
      <c r="H146" s="88"/>
      <c r="I146" s="2143"/>
      <c r="J146" s="180"/>
      <c r="K146" s="2146"/>
      <c r="L146" s="2149"/>
    </row>
    <row r="147" spans="1:13">
      <c r="A147" s="2161"/>
      <c r="B147" s="87" t="s">
        <v>2108</v>
      </c>
      <c r="C147" s="22">
        <v>122</v>
      </c>
      <c r="D147" s="69" t="s">
        <v>228</v>
      </c>
      <c r="E147" s="2164">
        <v>11.77</v>
      </c>
      <c r="F147" s="18"/>
      <c r="G147" s="2177"/>
      <c r="H147" s="18"/>
      <c r="I147" s="2143"/>
      <c r="J147" s="18"/>
      <c r="K147" s="2146"/>
      <c r="L147" s="2149"/>
    </row>
    <row r="148" spans="1:13">
      <c r="A148" s="2161"/>
      <c r="B148" s="87" t="s">
        <v>2109</v>
      </c>
      <c r="C148" s="22">
        <v>242</v>
      </c>
      <c r="D148" s="69" t="s">
        <v>228</v>
      </c>
      <c r="E148" s="2165"/>
      <c r="F148" s="18"/>
      <c r="G148" s="2177"/>
      <c r="H148" s="18"/>
      <c r="I148" s="2143"/>
      <c r="J148" s="18"/>
      <c r="K148" s="2146"/>
      <c r="L148" s="2149"/>
    </row>
    <row r="149" spans="1:13" ht="30">
      <c r="A149" s="2162"/>
      <c r="B149" s="87" t="s">
        <v>2110</v>
      </c>
      <c r="C149" s="18">
        <v>151</v>
      </c>
      <c r="D149" s="11" t="s">
        <v>228</v>
      </c>
      <c r="E149" s="2166"/>
      <c r="F149" s="18">
        <v>2</v>
      </c>
      <c r="G149" s="2178"/>
      <c r="H149" s="18"/>
      <c r="I149" s="2144"/>
      <c r="J149" s="18">
        <v>2</v>
      </c>
      <c r="K149" s="2147"/>
      <c r="L149" s="2150"/>
    </row>
    <row r="150" spans="1:13">
      <c r="A150" s="538">
        <v>6</v>
      </c>
      <c r="B150" s="2167" t="s">
        <v>2111</v>
      </c>
      <c r="C150" s="2168"/>
      <c r="D150" s="2169"/>
      <c r="E150" s="539">
        <v>128.26</v>
      </c>
      <c r="F150" s="528"/>
      <c r="G150" s="529"/>
      <c r="H150" s="528"/>
      <c r="I150" s="530"/>
      <c r="J150" s="528"/>
      <c r="K150" s="531"/>
      <c r="L150" s="532"/>
    </row>
    <row r="151" spans="1:13">
      <c r="A151" s="13"/>
      <c r="B151" s="2170" t="s">
        <v>835</v>
      </c>
      <c r="C151" s="2171"/>
      <c r="D151" s="2172"/>
      <c r="E151" s="461">
        <v>2312.3874181000001</v>
      </c>
      <c r="F151" s="13"/>
      <c r="G151" s="85"/>
      <c r="H151" s="84"/>
      <c r="I151" s="85"/>
      <c r="J151" s="533"/>
      <c r="K151" s="85"/>
      <c r="L151" s="13"/>
    </row>
    <row r="152" spans="1:13">
      <c r="B152" s="540"/>
      <c r="C152" s="540"/>
      <c r="D152" s="540"/>
      <c r="E152" s="541"/>
      <c r="G152" s="542"/>
      <c r="H152" s="24"/>
      <c r="I152" s="542"/>
      <c r="J152" s="403"/>
      <c r="K152" s="542"/>
    </row>
    <row r="153" spans="1:13">
      <c r="B153" s="534" t="s">
        <v>2112</v>
      </c>
      <c r="C153" s="2163">
        <v>0.10100000000000001</v>
      </c>
      <c r="D153" s="2163"/>
      <c r="H153" s="38"/>
      <c r="I153" s="38"/>
    </row>
    <row r="159" spans="1:13">
      <c r="I159" s="2141" t="s">
        <v>1744</v>
      </c>
      <c r="J159" s="2141"/>
      <c r="K159" s="2141"/>
      <c r="L159" s="2141"/>
      <c r="M159" s="2141"/>
    </row>
    <row r="160" spans="1:13">
      <c r="I160" s="2141" t="s">
        <v>2028</v>
      </c>
      <c r="J160" s="2141"/>
      <c r="K160" s="2141"/>
      <c r="L160" s="2141"/>
      <c r="M160" s="2141"/>
    </row>
  </sheetData>
  <mergeCells count="131">
    <mergeCell ref="N62:N63"/>
    <mergeCell ref="O62:O63"/>
    <mergeCell ref="L59:M59"/>
    <mergeCell ref="L44:L49"/>
    <mergeCell ref="K40:L40"/>
    <mergeCell ref="N9:N17"/>
    <mergeCell ref="P43:P50"/>
    <mergeCell ref="N44:N49"/>
    <mergeCell ref="O43:O50"/>
    <mergeCell ref="M40:N40"/>
    <mergeCell ref="O40:O41"/>
    <mergeCell ref="P40:P41"/>
    <mergeCell ref="N59:N60"/>
    <mergeCell ref="O59:O60"/>
    <mergeCell ref="D32:E32"/>
    <mergeCell ref="A21:J21"/>
    <mergeCell ref="A26:A27"/>
    <mergeCell ref="B26:B27"/>
    <mergeCell ref="C26:D27"/>
    <mergeCell ref="E26:E27"/>
    <mergeCell ref="F26:F27"/>
    <mergeCell ref="G26:G27"/>
    <mergeCell ref="H26:I26"/>
    <mergeCell ref="J26:K26"/>
    <mergeCell ref="A1:J1"/>
    <mergeCell ref="A6:A7"/>
    <mergeCell ref="B6:B7"/>
    <mergeCell ref="C6:D7"/>
    <mergeCell ref="E6:E7"/>
    <mergeCell ref="F6:F7"/>
    <mergeCell ref="O26:O27"/>
    <mergeCell ref="N29:N30"/>
    <mergeCell ref="O29:O30"/>
    <mergeCell ref="L26:M26"/>
    <mergeCell ref="N26:N27"/>
    <mergeCell ref="O9:O17"/>
    <mergeCell ref="I10:I13"/>
    <mergeCell ref="K10:K13"/>
    <mergeCell ref="M10:M13"/>
    <mergeCell ref="G6:G7"/>
    <mergeCell ref="H6:I6"/>
    <mergeCell ref="J6:K6"/>
    <mergeCell ref="L6:M6"/>
    <mergeCell ref="C8:D8"/>
    <mergeCell ref="N6:N7"/>
    <mergeCell ref="F9:F13"/>
    <mergeCell ref="G9:G13"/>
    <mergeCell ref="O6:O7"/>
    <mergeCell ref="F40:F41"/>
    <mergeCell ref="G40:G41"/>
    <mergeCell ref="C42:E42"/>
    <mergeCell ref="A40:A41"/>
    <mergeCell ref="A35:J35"/>
    <mergeCell ref="A54:J54"/>
    <mergeCell ref="A59:A60"/>
    <mergeCell ref="B59:B60"/>
    <mergeCell ref="C59:D60"/>
    <mergeCell ref="E59:E60"/>
    <mergeCell ref="F59:F60"/>
    <mergeCell ref="G59:G60"/>
    <mergeCell ref="H59:I59"/>
    <mergeCell ref="J59:K59"/>
    <mergeCell ref="C50:E50"/>
    <mergeCell ref="H40:H41"/>
    <mergeCell ref="I40:J40"/>
    <mergeCell ref="G44:G49"/>
    <mergeCell ref="H44:H49"/>
    <mergeCell ref="J44:J49"/>
    <mergeCell ref="B43:B49"/>
    <mergeCell ref="B40:B41"/>
    <mergeCell ref="C40:E41"/>
    <mergeCell ref="A68:I68"/>
    <mergeCell ref="D69:N69"/>
    <mergeCell ref="A71:B71"/>
    <mergeCell ref="A72:A73"/>
    <mergeCell ref="B72:B73"/>
    <mergeCell ref="C72:C73"/>
    <mergeCell ref="D72:D73"/>
    <mergeCell ref="E72:E73"/>
    <mergeCell ref="F72:F73"/>
    <mergeCell ref="G72:G73"/>
    <mergeCell ref="N76:N82"/>
    <mergeCell ref="O76:O82"/>
    <mergeCell ref="D85:E85"/>
    <mergeCell ref="H72:I72"/>
    <mergeCell ref="J72:K72"/>
    <mergeCell ref="L72:M72"/>
    <mergeCell ref="E76:E82"/>
    <mergeCell ref="I76:I82"/>
    <mergeCell ref="K76:K82"/>
    <mergeCell ref="M76:M82"/>
    <mergeCell ref="A88:H88"/>
    <mergeCell ref="A94:A95"/>
    <mergeCell ref="B94:B95"/>
    <mergeCell ref="C94:E94"/>
    <mergeCell ref="F94:G94"/>
    <mergeCell ref="H94:I94"/>
    <mergeCell ref="C121:D121"/>
    <mergeCell ref="J94:K94"/>
    <mergeCell ref="L94:L95"/>
    <mergeCell ref="B96:D96"/>
    <mergeCell ref="A97:A99"/>
    <mergeCell ref="G97:G118"/>
    <mergeCell ref="I97:I118"/>
    <mergeCell ref="K97:K118"/>
    <mergeCell ref="L97:L113"/>
    <mergeCell ref="A100:A102"/>
    <mergeCell ref="A106:A113"/>
    <mergeCell ref="I159:M159"/>
    <mergeCell ref="I160:M160"/>
    <mergeCell ref="I132:I149"/>
    <mergeCell ref="K132:K149"/>
    <mergeCell ref="L132:L149"/>
    <mergeCell ref="A123:G123"/>
    <mergeCell ref="F128:K128"/>
    <mergeCell ref="A129:A130"/>
    <mergeCell ref="B129:B130"/>
    <mergeCell ref="C129:E129"/>
    <mergeCell ref="F129:G129"/>
    <mergeCell ref="H129:I129"/>
    <mergeCell ref="J129:K129"/>
    <mergeCell ref="A133:A135"/>
    <mergeCell ref="A136:A144"/>
    <mergeCell ref="L129:L130"/>
    <mergeCell ref="C153:D153"/>
    <mergeCell ref="A146:A149"/>
    <mergeCell ref="E147:E149"/>
    <mergeCell ref="B150:D150"/>
    <mergeCell ref="B151:D151"/>
    <mergeCell ref="B131:D131"/>
    <mergeCell ref="G132:G14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44"/>
  <sheetViews>
    <sheetView topLeftCell="A7" workbookViewId="0">
      <selection activeCell="I107" sqref="I107"/>
    </sheetView>
  </sheetViews>
  <sheetFormatPr defaultRowHeight="15"/>
  <cols>
    <col min="1" max="1" width="5" customWidth="1"/>
    <col min="2" max="2" width="25.28515625" customWidth="1"/>
    <col min="5" max="5" width="11.7109375" customWidth="1"/>
    <col min="6" max="6" width="11.42578125" customWidth="1"/>
  </cols>
  <sheetData>
    <row r="1" spans="1:14" ht="18.75">
      <c r="A1" s="2277" t="s">
        <v>2272</v>
      </c>
      <c r="B1" s="2277"/>
      <c r="C1" s="2277"/>
      <c r="D1" s="2277"/>
      <c r="E1" s="2277"/>
      <c r="F1" s="2277"/>
      <c r="G1" s="2277"/>
      <c r="H1" s="2277"/>
      <c r="I1" s="2277"/>
      <c r="J1" s="2277"/>
      <c r="K1" s="2277"/>
      <c r="L1" s="2277"/>
      <c r="M1" s="2277"/>
      <c r="N1" s="2277"/>
    </row>
    <row r="2" spans="1:14">
      <c r="A2" s="877"/>
      <c r="B2" s="801"/>
      <c r="C2" s="878"/>
      <c r="D2" s="879"/>
      <c r="E2" s="877"/>
      <c r="F2" s="880"/>
      <c r="G2" s="880"/>
      <c r="H2" s="880"/>
      <c r="I2" s="880"/>
      <c r="J2" s="880"/>
      <c r="K2" s="880"/>
      <c r="L2" s="880"/>
      <c r="M2" s="879"/>
      <c r="N2" s="881"/>
    </row>
    <row r="3" spans="1:14" ht="15.75">
      <c r="A3" s="2278" t="s">
        <v>486</v>
      </c>
      <c r="B3" s="2278"/>
      <c r="C3" s="2278"/>
      <c r="D3" s="2278"/>
      <c r="E3" s="2278"/>
      <c r="F3" s="2278"/>
      <c r="G3" s="2278"/>
      <c r="H3" s="2278"/>
      <c r="I3" s="2278"/>
      <c r="J3" s="2278"/>
      <c r="K3" s="2278"/>
      <c r="L3" s="2278"/>
      <c r="M3" s="2278"/>
      <c r="N3" s="2278"/>
    </row>
    <row r="4" spans="1:14" ht="25.5">
      <c r="A4" s="877"/>
      <c r="B4" s="801"/>
      <c r="C4" s="878"/>
      <c r="D4" s="879"/>
      <c r="E4" s="877"/>
      <c r="F4" s="880"/>
      <c r="G4" s="880"/>
      <c r="H4" s="880"/>
      <c r="I4" s="880"/>
      <c r="J4" s="880"/>
      <c r="K4" s="880"/>
      <c r="L4" s="880"/>
      <c r="M4" s="879"/>
      <c r="N4" s="892" t="s">
        <v>487</v>
      </c>
    </row>
    <row r="5" spans="1:14" ht="48.75" customHeight="1">
      <c r="A5" s="2279" t="s">
        <v>488</v>
      </c>
      <c r="B5" s="896" t="s">
        <v>311</v>
      </c>
      <c r="C5" s="2281" t="s">
        <v>5</v>
      </c>
      <c r="D5" s="2287" t="s">
        <v>489</v>
      </c>
      <c r="E5" s="2287" t="s">
        <v>7</v>
      </c>
      <c r="F5" s="2287" t="s">
        <v>490</v>
      </c>
      <c r="G5" s="2283" t="s">
        <v>491</v>
      </c>
      <c r="H5" s="2284"/>
      <c r="I5" s="2283" t="s">
        <v>361</v>
      </c>
      <c r="J5" s="2284"/>
      <c r="K5" s="2283" t="s">
        <v>492</v>
      </c>
      <c r="L5" s="2284"/>
      <c r="M5" s="2285" t="s">
        <v>12</v>
      </c>
      <c r="N5" s="2279" t="s">
        <v>85</v>
      </c>
    </row>
    <row r="6" spans="1:14">
      <c r="A6" s="2280"/>
      <c r="B6" s="897" t="s">
        <v>4</v>
      </c>
      <c r="C6" s="2282"/>
      <c r="D6" s="2288"/>
      <c r="E6" s="2288"/>
      <c r="F6" s="2288"/>
      <c r="G6" s="896" t="s">
        <v>39</v>
      </c>
      <c r="H6" s="897" t="s">
        <v>493</v>
      </c>
      <c r="I6" s="896" t="s">
        <v>39</v>
      </c>
      <c r="J6" s="897" t="s">
        <v>493</v>
      </c>
      <c r="K6" s="896" t="s">
        <v>39</v>
      </c>
      <c r="L6" s="897" t="s">
        <v>493</v>
      </c>
      <c r="M6" s="2286"/>
      <c r="N6" s="2280"/>
    </row>
    <row r="7" spans="1:14">
      <c r="A7" s="893">
        <v>1</v>
      </c>
      <c r="B7" s="894">
        <v>2</v>
      </c>
      <c r="C7" s="895">
        <v>3</v>
      </c>
      <c r="D7" s="893">
        <v>4</v>
      </c>
      <c r="E7" s="893">
        <v>5</v>
      </c>
      <c r="F7" s="893">
        <v>6</v>
      </c>
      <c r="G7" s="893">
        <v>7</v>
      </c>
      <c r="H7" s="893">
        <v>8</v>
      </c>
      <c r="I7" s="893">
        <v>9</v>
      </c>
      <c r="J7" s="893">
        <v>10</v>
      </c>
      <c r="K7" s="893">
        <v>11</v>
      </c>
      <c r="L7" s="893">
        <v>12</v>
      </c>
      <c r="M7" s="893">
        <v>13</v>
      </c>
      <c r="N7" s="894">
        <v>14</v>
      </c>
    </row>
    <row r="8" spans="1:14" ht="15.75">
      <c r="A8" s="896"/>
      <c r="B8" s="932" t="s">
        <v>181</v>
      </c>
      <c r="C8" s="39"/>
      <c r="D8" s="906"/>
      <c r="E8" s="904"/>
      <c r="F8" s="904"/>
      <c r="G8" s="907"/>
      <c r="H8" s="908"/>
      <c r="I8" s="909"/>
      <c r="J8" s="908"/>
      <c r="K8" s="910"/>
      <c r="L8" s="907"/>
      <c r="M8" s="40"/>
      <c r="N8" s="911"/>
    </row>
    <row r="9" spans="1:14" ht="38.25">
      <c r="A9" s="956">
        <v>1</v>
      </c>
      <c r="B9" s="920" t="s">
        <v>494</v>
      </c>
      <c r="C9" s="876"/>
      <c r="D9" s="41">
        <v>192.98</v>
      </c>
      <c r="E9" s="41" t="s">
        <v>495</v>
      </c>
      <c r="F9" s="42" t="s">
        <v>496</v>
      </c>
      <c r="G9" s="42">
        <v>1</v>
      </c>
      <c r="H9" s="41">
        <v>192.98</v>
      </c>
      <c r="I9" s="923"/>
      <c r="J9" s="923"/>
      <c r="K9" s="924">
        <v>1</v>
      </c>
      <c r="L9" s="41">
        <v>192.98</v>
      </c>
      <c r="M9" s="921" t="s">
        <v>497</v>
      </c>
      <c r="N9" s="922" t="s">
        <v>92</v>
      </c>
    </row>
    <row r="10" spans="1:14" ht="76.5">
      <c r="A10" s="956">
        <v>2</v>
      </c>
      <c r="B10" s="920" t="s">
        <v>498</v>
      </c>
      <c r="C10" s="882"/>
      <c r="D10" s="918">
        <v>396</v>
      </c>
      <c r="E10" s="42" t="s">
        <v>496</v>
      </c>
      <c r="F10" s="42" t="s">
        <v>499</v>
      </c>
      <c r="G10" s="919">
        <v>1</v>
      </c>
      <c r="H10" s="918">
        <v>330.7</v>
      </c>
      <c r="I10" s="919"/>
      <c r="J10" s="925"/>
      <c r="K10" s="42">
        <v>1</v>
      </c>
      <c r="L10" s="926">
        <v>330.7</v>
      </c>
      <c r="M10" s="921" t="s">
        <v>500</v>
      </c>
      <c r="N10" s="922" t="s">
        <v>501</v>
      </c>
    </row>
    <row r="11" spans="1:14" ht="76.5">
      <c r="A11" s="956">
        <v>3</v>
      </c>
      <c r="B11" s="934" t="s">
        <v>502</v>
      </c>
      <c r="C11" s="935"/>
      <c r="D11" s="936"/>
      <c r="E11" s="937"/>
      <c r="F11" s="937"/>
      <c r="G11" s="938"/>
      <c r="H11" s="939"/>
      <c r="I11" s="940"/>
      <c r="J11" s="939"/>
      <c r="K11" s="941"/>
      <c r="L11" s="938"/>
      <c r="M11" s="942"/>
      <c r="N11" s="943"/>
    </row>
    <row r="12" spans="1:14" ht="51">
      <c r="A12" s="944">
        <v>1</v>
      </c>
      <c r="B12" s="39" t="s">
        <v>503</v>
      </c>
      <c r="C12" s="39"/>
      <c r="D12" s="903">
        <v>34.786000000000001</v>
      </c>
      <c r="E12" s="904" t="s">
        <v>504</v>
      </c>
      <c r="F12" s="904" t="s">
        <v>505</v>
      </c>
      <c r="G12" s="44">
        <v>0.49</v>
      </c>
      <c r="H12" s="945">
        <v>21.84</v>
      </c>
      <c r="I12" s="905">
        <v>0</v>
      </c>
      <c r="J12" s="945">
        <v>0</v>
      </c>
      <c r="K12" s="44">
        <v>0.49</v>
      </c>
      <c r="L12" s="945">
        <v>21.84</v>
      </c>
      <c r="M12" s="40" t="s">
        <v>506</v>
      </c>
      <c r="N12" s="946" t="s">
        <v>92</v>
      </c>
    </row>
    <row r="13" spans="1:14" ht="51">
      <c r="A13" s="956">
        <v>4</v>
      </c>
      <c r="B13" s="949" t="s">
        <v>507</v>
      </c>
      <c r="C13" s="947"/>
      <c r="D13" s="2259">
        <v>344.03</v>
      </c>
      <c r="E13" s="2256" t="s">
        <v>508</v>
      </c>
      <c r="F13" s="2256" t="s">
        <v>509</v>
      </c>
      <c r="G13" s="948"/>
      <c r="H13" s="2259">
        <v>227.54</v>
      </c>
      <c r="I13" s="905"/>
      <c r="J13" s="2259">
        <v>0</v>
      </c>
      <c r="K13" s="905"/>
      <c r="L13" s="2259">
        <v>227.54</v>
      </c>
      <c r="M13" s="979"/>
      <c r="N13" s="2292" t="s">
        <v>92</v>
      </c>
    </row>
    <row r="14" spans="1:14" ht="25.5">
      <c r="A14" s="944">
        <v>1</v>
      </c>
      <c r="B14" s="980" t="s">
        <v>510</v>
      </c>
      <c r="C14" s="947"/>
      <c r="D14" s="2260"/>
      <c r="E14" s="2257"/>
      <c r="F14" s="2257"/>
      <c r="G14" s="905">
        <v>0.95</v>
      </c>
      <c r="H14" s="2260"/>
      <c r="I14" s="905"/>
      <c r="J14" s="2260"/>
      <c r="K14" s="905"/>
      <c r="L14" s="2260"/>
      <c r="M14" s="40" t="s">
        <v>21</v>
      </c>
      <c r="N14" s="2293"/>
    </row>
    <row r="15" spans="1:14" ht="25.5">
      <c r="A15" s="944">
        <v>2</v>
      </c>
      <c r="B15" s="980" t="s">
        <v>511</v>
      </c>
      <c r="C15" s="947"/>
      <c r="D15" s="2261"/>
      <c r="E15" s="2258"/>
      <c r="F15" s="2258"/>
      <c r="G15" s="905">
        <v>1</v>
      </c>
      <c r="H15" s="2261"/>
      <c r="I15" s="905"/>
      <c r="J15" s="2261"/>
      <c r="K15" s="905">
        <v>1</v>
      </c>
      <c r="L15" s="2261"/>
      <c r="M15" s="40" t="s">
        <v>77</v>
      </c>
      <c r="N15" s="2294"/>
    </row>
    <row r="16" spans="1:14" ht="51">
      <c r="A16" s="956">
        <v>5</v>
      </c>
      <c r="B16" s="949" t="s">
        <v>512</v>
      </c>
      <c r="C16" s="947"/>
      <c r="D16" s="2268">
        <v>305.72000000000003</v>
      </c>
      <c r="E16" s="2256" t="s">
        <v>508</v>
      </c>
      <c r="F16" s="2256" t="s">
        <v>513</v>
      </c>
      <c r="G16" s="44"/>
      <c r="H16" s="2295">
        <v>103.5</v>
      </c>
      <c r="I16" s="948"/>
      <c r="J16" s="2262">
        <v>0</v>
      </c>
      <c r="K16" s="44"/>
      <c r="L16" s="2262">
        <v>103.5</v>
      </c>
      <c r="M16" s="40"/>
      <c r="N16" s="2292" t="s">
        <v>92</v>
      </c>
    </row>
    <row r="17" spans="1:14" ht="25.5">
      <c r="A17" s="944">
        <v>1</v>
      </c>
      <c r="B17" s="955" t="s">
        <v>514</v>
      </c>
      <c r="C17" s="947"/>
      <c r="D17" s="2269"/>
      <c r="E17" s="2257"/>
      <c r="F17" s="2257"/>
      <c r="G17" s="948">
        <v>1</v>
      </c>
      <c r="H17" s="2296"/>
      <c r="I17" s="948"/>
      <c r="J17" s="2263"/>
      <c r="K17" s="905">
        <v>1</v>
      </c>
      <c r="L17" s="2263"/>
      <c r="M17" s="40" t="s">
        <v>77</v>
      </c>
      <c r="N17" s="2293"/>
    </row>
    <row r="18" spans="1:14" ht="25.5">
      <c r="A18" s="944">
        <v>2</v>
      </c>
      <c r="B18" s="955" t="s">
        <v>515</v>
      </c>
      <c r="C18" s="947"/>
      <c r="D18" s="2269"/>
      <c r="E18" s="2257"/>
      <c r="F18" s="2257"/>
      <c r="G18" s="948">
        <v>1</v>
      </c>
      <c r="H18" s="2296"/>
      <c r="I18" s="948"/>
      <c r="J18" s="2263"/>
      <c r="K18" s="905">
        <v>1</v>
      </c>
      <c r="L18" s="2263"/>
      <c r="M18" s="40" t="s">
        <v>77</v>
      </c>
      <c r="N18" s="2293"/>
    </row>
    <row r="19" spans="1:14" ht="25.5">
      <c r="A19" s="944">
        <v>3</v>
      </c>
      <c r="B19" s="955" t="s">
        <v>516</v>
      </c>
      <c r="C19" s="947"/>
      <c r="D19" s="2269"/>
      <c r="E19" s="2257"/>
      <c r="F19" s="2257"/>
      <c r="G19" s="948">
        <v>1</v>
      </c>
      <c r="H19" s="2296"/>
      <c r="I19" s="948"/>
      <c r="J19" s="2263"/>
      <c r="K19" s="905">
        <v>1</v>
      </c>
      <c r="L19" s="2263"/>
      <c r="M19" s="40" t="s">
        <v>77</v>
      </c>
      <c r="N19" s="2293"/>
    </row>
    <row r="20" spans="1:14" ht="25.5">
      <c r="A20" s="944">
        <v>4</v>
      </c>
      <c r="B20" s="955" t="s">
        <v>517</v>
      </c>
      <c r="C20" s="947"/>
      <c r="D20" s="2269"/>
      <c r="E20" s="2257"/>
      <c r="F20" s="2257"/>
      <c r="G20" s="948">
        <v>1</v>
      </c>
      <c r="H20" s="2296"/>
      <c r="I20" s="948"/>
      <c r="J20" s="2263"/>
      <c r="K20" s="905">
        <v>1</v>
      </c>
      <c r="L20" s="2263"/>
      <c r="M20" s="40" t="s">
        <v>77</v>
      </c>
      <c r="N20" s="2293"/>
    </row>
    <row r="21" spans="1:14" ht="25.5">
      <c r="A21" s="944">
        <v>5</v>
      </c>
      <c r="B21" s="955" t="s">
        <v>518</v>
      </c>
      <c r="C21" s="947"/>
      <c r="D21" s="2269"/>
      <c r="E21" s="2257"/>
      <c r="F21" s="2257"/>
      <c r="G21" s="948">
        <v>1</v>
      </c>
      <c r="H21" s="2296"/>
      <c r="I21" s="948"/>
      <c r="J21" s="2263"/>
      <c r="K21" s="44">
        <v>1</v>
      </c>
      <c r="L21" s="2263"/>
      <c r="M21" s="40" t="s">
        <v>77</v>
      </c>
      <c r="N21" s="2293"/>
    </row>
    <row r="22" spans="1:14" ht="38.25">
      <c r="A22" s="944">
        <v>6</v>
      </c>
      <c r="B22" s="955" t="s">
        <v>519</v>
      </c>
      <c r="C22" s="947"/>
      <c r="D22" s="2269"/>
      <c r="E22" s="2257"/>
      <c r="F22" s="2257"/>
      <c r="G22" s="948">
        <v>1</v>
      </c>
      <c r="H22" s="2296"/>
      <c r="I22" s="948"/>
      <c r="J22" s="2263"/>
      <c r="K22" s="905">
        <v>1</v>
      </c>
      <c r="L22" s="2263"/>
      <c r="M22" s="40" t="s">
        <v>77</v>
      </c>
      <c r="N22" s="2293"/>
    </row>
    <row r="23" spans="1:14" ht="38.25">
      <c r="A23" s="944">
        <v>7</v>
      </c>
      <c r="B23" s="955" t="s">
        <v>520</v>
      </c>
      <c r="C23" s="947"/>
      <c r="D23" s="2270"/>
      <c r="E23" s="2258"/>
      <c r="F23" s="2258"/>
      <c r="G23" s="948">
        <v>1</v>
      </c>
      <c r="H23" s="2297"/>
      <c r="I23" s="948"/>
      <c r="J23" s="2264"/>
      <c r="K23" s="905">
        <v>1</v>
      </c>
      <c r="L23" s="2264"/>
      <c r="M23" s="40" t="s">
        <v>77</v>
      </c>
      <c r="N23" s="2294"/>
    </row>
    <row r="24" spans="1:14" ht="63.75">
      <c r="A24" s="956">
        <v>6</v>
      </c>
      <c r="B24" s="949" t="s">
        <v>521</v>
      </c>
      <c r="C24" s="950"/>
      <c r="D24" s="2262">
        <v>339.41</v>
      </c>
      <c r="E24" s="2256" t="s">
        <v>508</v>
      </c>
      <c r="F24" s="2256" t="s">
        <v>522</v>
      </c>
      <c r="G24" s="948"/>
      <c r="H24" s="2259">
        <v>164.53</v>
      </c>
      <c r="I24" s="919"/>
      <c r="J24" s="2265">
        <v>0</v>
      </c>
      <c r="K24" s="905"/>
      <c r="L24" s="2265">
        <v>164.53</v>
      </c>
      <c r="M24" s="40"/>
      <c r="N24" s="2292" t="s">
        <v>92</v>
      </c>
    </row>
    <row r="25" spans="1:14" ht="25.5">
      <c r="A25" s="944">
        <v>1</v>
      </c>
      <c r="B25" s="952" t="s">
        <v>523</v>
      </c>
      <c r="C25" s="950"/>
      <c r="D25" s="2263"/>
      <c r="E25" s="2257"/>
      <c r="F25" s="2257"/>
      <c r="G25" s="948">
        <v>1</v>
      </c>
      <c r="H25" s="2260"/>
      <c r="I25" s="919"/>
      <c r="J25" s="2266"/>
      <c r="K25" s="905">
        <v>1</v>
      </c>
      <c r="L25" s="2266"/>
      <c r="M25" s="40" t="s">
        <v>77</v>
      </c>
      <c r="N25" s="2293"/>
    </row>
    <row r="26" spans="1:14" ht="25.5">
      <c r="A26" s="944">
        <v>2</v>
      </c>
      <c r="B26" s="952" t="s">
        <v>524</v>
      </c>
      <c r="C26" s="950"/>
      <c r="D26" s="2263"/>
      <c r="E26" s="2257"/>
      <c r="F26" s="2257"/>
      <c r="G26" s="948">
        <v>1</v>
      </c>
      <c r="H26" s="2260"/>
      <c r="I26" s="919"/>
      <c r="J26" s="2266"/>
      <c r="K26" s="905">
        <v>1</v>
      </c>
      <c r="L26" s="2266"/>
      <c r="M26" s="40" t="s">
        <v>77</v>
      </c>
      <c r="N26" s="2293"/>
    </row>
    <row r="27" spans="1:14" ht="38.25">
      <c r="A27" s="944">
        <v>3</v>
      </c>
      <c r="B27" s="952" t="s">
        <v>525</v>
      </c>
      <c r="C27" s="950"/>
      <c r="D27" s="2263"/>
      <c r="E27" s="2257"/>
      <c r="F27" s="2257"/>
      <c r="G27" s="948">
        <v>1</v>
      </c>
      <c r="H27" s="2260"/>
      <c r="I27" s="919"/>
      <c r="J27" s="2266"/>
      <c r="K27" s="905">
        <v>1</v>
      </c>
      <c r="L27" s="2266"/>
      <c r="M27" s="40" t="s">
        <v>77</v>
      </c>
      <c r="N27" s="2293"/>
    </row>
    <row r="28" spans="1:14" ht="25.5">
      <c r="A28" s="944">
        <v>4</v>
      </c>
      <c r="B28" s="952" t="s">
        <v>526</v>
      </c>
      <c r="C28" s="950"/>
      <c r="D28" s="2263">
        <v>339.41</v>
      </c>
      <c r="E28" s="2257" t="s">
        <v>508</v>
      </c>
      <c r="F28" s="2257" t="s">
        <v>522</v>
      </c>
      <c r="G28" s="948">
        <v>1</v>
      </c>
      <c r="H28" s="2260">
        <v>164.53</v>
      </c>
      <c r="I28" s="919"/>
      <c r="J28" s="2266">
        <v>0</v>
      </c>
      <c r="K28" s="905">
        <v>1</v>
      </c>
      <c r="L28" s="2266">
        <v>164.53</v>
      </c>
      <c r="M28" s="40" t="s">
        <v>77</v>
      </c>
      <c r="N28" s="2294"/>
    </row>
    <row r="29" spans="1:14" ht="25.5">
      <c r="A29" s="944">
        <v>5</v>
      </c>
      <c r="B29" s="952" t="s">
        <v>527</v>
      </c>
      <c r="C29" s="950"/>
      <c r="D29" s="2263"/>
      <c r="E29" s="2257"/>
      <c r="F29" s="2257"/>
      <c r="G29" s="972">
        <v>1</v>
      </c>
      <c r="H29" s="2260"/>
      <c r="I29" s="971"/>
      <c r="J29" s="2266"/>
      <c r="K29" s="981">
        <v>1</v>
      </c>
      <c r="L29" s="2266"/>
      <c r="M29" s="973" t="s">
        <v>77</v>
      </c>
      <c r="N29" s="2292" t="s">
        <v>92</v>
      </c>
    </row>
    <row r="30" spans="1:14" ht="25.5">
      <c r="A30" s="944">
        <v>6</v>
      </c>
      <c r="B30" s="952" t="s">
        <v>528</v>
      </c>
      <c r="C30" s="950"/>
      <c r="D30" s="2263"/>
      <c r="E30" s="2257"/>
      <c r="F30" s="2257"/>
      <c r="G30" s="948">
        <v>1</v>
      </c>
      <c r="H30" s="2260"/>
      <c r="I30" s="919"/>
      <c r="J30" s="2266"/>
      <c r="K30" s="905">
        <v>1</v>
      </c>
      <c r="L30" s="2266"/>
      <c r="M30" s="40" t="s">
        <v>77</v>
      </c>
      <c r="N30" s="2293"/>
    </row>
    <row r="31" spans="1:14" ht="25.5">
      <c r="A31" s="944">
        <v>7</v>
      </c>
      <c r="B31" s="952" t="s">
        <v>529</v>
      </c>
      <c r="C31" s="950"/>
      <c r="D31" s="2264"/>
      <c r="E31" s="2258"/>
      <c r="F31" s="2258"/>
      <c r="G31" s="948">
        <v>1</v>
      </c>
      <c r="H31" s="2261"/>
      <c r="I31" s="919"/>
      <c r="J31" s="2267"/>
      <c r="K31" s="905" t="s">
        <v>400</v>
      </c>
      <c r="L31" s="2267"/>
      <c r="M31" s="40" t="s">
        <v>77</v>
      </c>
      <c r="N31" s="2294"/>
    </row>
    <row r="32" spans="1:14" ht="38.25">
      <c r="A32" s="956">
        <v>7</v>
      </c>
      <c r="B32" s="949" t="s">
        <v>530</v>
      </c>
      <c r="C32" s="950"/>
      <c r="D32" s="2262">
        <v>301.19</v>
      </c>
      <c r="E32" s="2256" t="s">
        <v>508</v>
      </c>
      <c r="F32" s="2256" t="s">
        <v>522</v>
      </c>
      <c r="G32" s="948"/>
      <c r="H32" s="2259">
        <v>132.21</v>
      </c>
      <c r="I32" s="919"/>
      <c r="J32" s="2265">
        <v>0</v>
      </c>
      <c r="K32" s="905"/>
      <c r="L32" s="2265">
        <v>132.21</v>
      </c>
      <c r="M32" s="40"/>
      <c r="N32" s="2292" t="s">
        <v>92</v>
      </c>
    </row>
    <row r="33" spans="1:14" ht="25.5">
      <c r="A33" s="944">
        <v>1</v>
      </c>
      <c r="B33" s="953" t="s">
        <v>531</v>
      </c>
      <c r="C33" s="950"/>
      <c r="D33" s="2263"/>
      <c r="E33" s="2257"/>
      <c r="F33" s="2257"/>
      <c r="G33" s="948">
        <v>1</v>
      </c>
      <c r="H33" s="2260"/>
      <c r="I33" s="919"/>
      <c r="J33" s="2266"/>
      <c r="K33" s="905">
        <v>1</v>
      </c>
      <c r="L33" s="2307"/>
      <c r="M33" s="40" t="s">
        <v>77</v>
      </c>
      <c r="N33" s="2293"/>
    </row>
    <row r="34" spans="1:14" ht="25.5">
      <c r="A34" s="944">
        <v>2</v>
      </c>
      <c r="B34" s="953" t="s">
        <v>532</v>
      </c>
      <c r="C34" s="950"/>
      <c r="D34" s="2263"/>
      <c r="E34" s="2257"/>
      <c r="F34" s="2257"/>
      <c r="G34" s="948">
        <v>1</v>
      </c>
      <c r="H34" s="2260"/>
      <c r="I34" s="919"/>
      <c r="J34" s="2266"/>
      <c r="K34" s="905">
        <v>1</v>
      </c>
      <c r="L34" s="2307"/>
      <c r="M34" s="40" t="s">
        <v>77</v>
      </c>
      <c r="N34" s="2293"/>
    </row>
    <row r="35" spans="1:14" ht="25.5">
      <c r="A35" s="944">
        <v>3</v>
      </c>
      <c r="B35" s="953" t="s">
        <v>533</v>
      </c>
      <c r="C35" s="950"/>
      <c r="D35" s="2264"/>
      <c r="E35" s="2258"/>
      <c r="F35" s="2258"/>
      <c r="G35" s="948">
        <v>1</v>
      </c>
      <c r="H35" s="2261"/>
      <c r="I35" s="919"/>
      <c r="J35" s="2267"/>
      <c r="K35" s="905">
        <v>1</v>
      </c>
      <c r="L35" s="2308"/>
      <c r="M35" s="40" t="s">
        <v>77</v>
      </c>
      <c r="N35" s="2294"/>
    </row>
    <row r="36" spans="1:14" ht="25.5">
      <c r="A36" s="956">
        <v>8</v>
      </c>
      <c r="B36" s="949" t="s">
        <v>534</v>
      </c>
      <c r="C36" s="950"/>
      <c r="D36" s="2262">
        <v>237.85</v>
      </c>
      <c r="E36" s="2256" t="s">
        <v>508</v>
      </c>
      <c r="F36" s="2256" t="s">
        <v>535</v>
      </c>
      <c r="G36" s="905"/>
      <c r="H36" s="2262">
        <v>23.97</v>
      </c>
      <c r="I36" s="42"/>
      <c r="J36" s="2265">
        <v>4.74</v>
      </c>
      <c r="K36" s="905"/>
      <c r="L36" s="2265">
        <v>28.71</v>
      </c>
      <c r="M36" s="40"/>
      <c r="N36" s="2292" t="s">
        <v>92</v>
      </c>
    </row>
    <row r="37" spans="1:14" ht="51">
      <c r="A37" s="944">
        <v>1</v>
      </c>
      <c r="B37" s="954" t="s">
        <v>536</v>
      </c>
      <c r="C37" s="947"/>
      <c r="D37" s="2263"/>
      <c r="E37" s="2257"/>
      <c r="F37" s="2257"/>
      <c r="G37" s="905">
        <v>0.5</v>
      </c>
      <c r="H37" s="2263"/>
      <c r="I37" s="905">
        <v>0.15</v>
      </c>
      <c r="J37" s="2266"/>
      <c r="K37" s="905">
        <v>0.65</v>
      </c>
      <c r="L37" s="2307"/>
      <c r="M37" s="40" t="s">
        <v>21</v>
      </c>
      <c r="N37" s="2293"/>
    </row>
    <row r="38" spans="1:14" ht="63.75">
      <c r="A38" s="944">
        <v>2</v>
      </c>
      <c r="B38" s="954" t="s">
        <v>537</v>
      </c>
      <c r="C38" s="947"/>
      <c r="D38" s="2263"/>
      <c r="E38" s="2257"/>
      <c r="F38" s="2257"/>
      <c r="G38" s="905">
        <v>0.5</v>
      </c>
      <c r="H38" s="2263"/>
      <c r="I38" s="905">
        <v>0.2</v>
      </c>
      <c r="J38" s="2266"/>
      <c r="K38" s="905">
        <v>0.7</v>
      </c>
      <c r="L38" s="2307"/>
      <c r="M38" s="40" t="s">
        <v>21</v>
      </c>
      <c r="N38" s="2293"/>
    </row>
    <row r="39" spans="1:14" ht="25.5">
      <c r="A39" s="944">
        <v>3</v>
      </c>
      <c r="B39" s="935" t="s">
        <v>538</v>
      </c>
      <c r="C39" s="947"/>
      <c r="D39" s="2264"/>
      <c r="E39" s="2258"/>
      <c r="F39" s="2258"/>
      <c r="G39" s="905">
        <v>0.6</v>
      </c>
      <c r="H39" s="2264"/>
      <c r="I39" s="905">
        <v>0.05</v>
      </c>
      <c r="J39" s="2267"/>
      <c r="K39" s="905">
        <v>0.65</v>
      </c>
      <c r="L39" s="2308"/>
      <c r="M39" s="40" t="s">
        <v>21</v>
      </c>
      <c r="N39" s="2294"/>
    </row>
    <row r="40" spans="1:14" ht="51">
      <c r="A40" s="956">
        <v>9</v>
      </c>
      <c r="B40" s="960" t="s">
        <v>539</v>
      </c>
      <c r="C40" s="950"/>
      <c r="D40" s="2262">
        <v>371.57</v>
      </c>
      <c r="E40" s="2312" t="s">
        <v>508</v>
      </c>
      <c r="F40" s="2309" t="s">
        <v>522</v>
      </c>
      <c r="G40" s="905"/>
      <c r="H40" s="2265">
        <v>103.04</v>
      </c>
      <c r="I40" s="42"/>
      <c r="J40" s="2265">
        <v>0</v>
      </c>
      <c r="K40" s="905"/>
      <c r="L40" s="2265">
        <v>103.04</v>
      </c>
      <c r="M40" s="40"/>
      <c r="N40" s="2292" t="s">
        <v>92</v>
      </c>
    </row>
    <row r="41" spans="1:14" ht="25.5">
      <c r="A41" s="944">
        <v>1</v>
      </c>
      <c r="B41" s="951" t="s">
        <v>540</v>
      </c>
      <c r="C41" s="950"/>
      <c r="D41" s="2263"/>
      <c r="E41" s="2313"/>
      <c r="F41" s="2310"/>
      <c r="G41" s="905">
        <v>1</v>
      </c>
      <c r="H41" s="2266"/>
      <c r="I41" s="42"/>
      <c r="J41" s="2266"/>
      <c r="K41" s="905">
        <v>1</v>
      </c>
      <c r="L41" s="2266"/>
      <c r="M41" s="40" t="s">
        <v>77</v>
      </c>
      <c r="N41" s="2293"/>
    </row>
    <row r="42" spans="1:14" ht="25.5">
      <c r="A42" s="944">
        <v>2</v>
      </c>
      <c r="B42" s="951" t="s">
        <v>541</v>
      </c>
      <c r="C42" s="950"/>
      <c r="D42" s="2263"/>
      <c r="E42" s="2313"/>
      <c r="F42" s="2310"/>
      <c r="G42" s="905">
        <v>1</v>
      </c>
      <c r="H42" s="2266"/>
      <c r="I42" s="42"/>
      <c r="J42" s="2266"/>
      <c r="K42" s="905">
        <v>1</v>
      </c>
      <c r="L42" s="2266"/>
      <c r="M42" s="40" t="s">
        <v>77</v>
      </c>
      <c r="N42" s="2293"/>
    </row>
    <row r="43" spans="1:14" ht="25.5">
      <c r="A43" s="944">
        <v>3</v>
      </c>
      <c r="B43" s="951" t="s">
        <v>542</v>
      </c>
      <c r="C43" s="950"/>
      <c r="D43" s="2263"/>
      <c r="E43" s="2313"/>
      <c r="F43" s="2310"/>
      <c r="G43" s="905">
        <v>1</v>
      </c>
      <c r="H43" s="2266"/>
      <c r="I43" s="42"/>
      <c r="J43" s="2266"/>
      <c r="K43" s="905">
        <v>1</v>
      </c>
      <c r="L43" s="2266"/>
      <c r="M43" s="40" t="s">
        <v>77</v>
      </c>
      <c r="N43" s="2293"/>
    </row>
    <row r="44" spans="1:14" ht="25.5">
      <c r="A44" s="944">
        <v>4</v>
      </c>
      <c r="B44" s="951" t="s">
        <v>543</v>
      </c>
      <c r="C44" s="950"/>
      <c r="D44" s="2263"/>
      <c r="E44" s="2313"/>
      <c r="F44" s="2310"/>
      <c r="G44" s="905">
        <v>1</v>
      </c>
      <c r="H44" s="2266"/>
      <c r="I44" s="42"/>
      <c r="J44" s="2266"/>
      <c r="K44" s="905">
        <v>1</v>
      </c>
      <c r="L44" s="2266"/>
      <c r="M44" s="40" t="s">
        <v>77</v>
      </c>
      <c r="N44" s="2293"/>
    </row>
    <row r="45" spans="1:14" ht="51">
      <c r="A45" s="944">
        <v>5</v>
      </c>
      <c r="B45" s="955" t="s">
        <v>544</v>
      </c>
      <c r="C45" s="947"/>
      <c r="D45" s="2263"/>
      <c r="E45" s="2313"/>
      <c r="F45" s="2310"/>
      <c r="G45" s="905">
        <v>0.95</v>
      </c>
      <c r="H45" s="2266"/>
      <c r="I45" s="905">
        <v>0</v>
      </c>
      <c r="J45" s="2266"/>
      <c r="K45" s="905">
        <v>0.95</v>
      </c>
      <c r="L45" s="2266"/>
      <c r="M45" s="40" t="s">
        <v>1748</v>
      </c>
      <c r="N45" s="2293"/>
    </row>
    <row r="46" spans="1:14" ht="51">
      <c r="A46" s="944">
        <v>6</v>
      </c>
      <c r="B46" s="955" t="s">
        <v>545</v>
      </c>
      <c r="C46" s="947"/>
      <c r="D46" s="2263"/>
      <c r="E46" s="2313"/>
      <c r="F46" s="2310"/>
      <c r="G46" s="905">
        <v>0.95</v>
      </c>
      <c r="H46" s="2266"/>
      <c r="I46" s="905">
        <v>0</v>
      </c>
      <c r="J46" s="2266"/>
      <c r="K46" s="905">
        <v>0.95</v>
      </c>
      <c r="L46" s="2266"/>
      <c r="M46" s="40" t="s">
        <v>1748</v>
      </c>
      <c r="N46" s="2293"/>
    </row>
    <row r="47" spans="1:14" ht="25.5">
      <c r="A47" s="944">
        <v>7</v>
      </c>
      <c r="B47" s="951" t="s">
        <v>546</v>
      </c>
      <c r="C47" s="950"/>
      <c r="D47" s="2263"/>
      <c r="E47" s="2313"/>
      <c r="F47" s="2310"/>
      <c r="G47" s="905">
        <v>1</v>
      </c>
      <c r="H47" s="2266"/>
      <c r="I47" s="42"/>
      <c r="J47" s="2266"/>
      <c r="K47" s="905">
        <v>1</v>
      </c>
      <c r="L47" s="2266"/>
      <c r="M47" s="40" t="s">
        <v>77</v>
      </c>
      <c r="N47" s="2293"/>
    </row>
    <row r="48" spans="1:14" ht="25.5">
      <c r="A48" s="944">
        <v>8</v>
      </c>
      <c r="B48" s="951" t="s">
        <v>547</v>
      </c>
      <c r="C48" s="950"/>
      <c r="D48" s="2263"/>
      <c r="E48" s="2313"/>
      <c r="F48" s="2310"/>
      <c r="G48" s="905">
        <v>1</v>
      </c>
      <c r="H48" s="2266"/>
      <c r="I48" s="42"/>
      <c r="J48" s="2266"/>
      <c r="K48" s="905">
        <v>1</v>
      </c>
      <c r="L48" s="2266"/>
      <c r="M48" s="40" t="s">
        <v>77</v>
      </c>
      <c r="N48" s="2293"/>
    </row>
    <row r="49" spans="1:14" ht="38.25">
      <c r="A49" s="944">
        <v>9</v>
      </c>
      <c r="B49" s="951" t="s">
        <v>548</v>
      </c>
      <c r="C49" s="950"/>
      <c r="D49" s="2263"/>
      <c r="E49" s="2313"/>
      <c r="F49" s="2310"/>
      <c r="G49" s="905">
        <v>1</v>
      </c>
      <c r="H49" s="2266"/>
      <c r="I49" s="42"/>
      <c r="J49" s="2266"/>
      <c r="K49" s="905">
        <v>1</v>
      </c>
      <c r="L49" s="2266"/>
      <c r="M49" s="40" t="s">
        <v>77</v>
      </c>
      <c r="N49" s="2293"/>
    </row>
    <row r="50" spans="1:14" ht="25.5">
      <c r="A50" s="944">
        <v>10</v>
      </c>
      <c r="B50" s="951" t="s">
        <v>549</v>
      </c>
      <c r="C50" s="950"/>
      <c r="D50" s="2263"/>
      <c r="E50" s="2313"/>
      <c r="F50" s="2310"/>
      <c r="G50" s="905">
        <v>1</v>
      </c>
      <c r="H50" s="2266"/>
      <c r="I50" s="42"/>
      <c r="J50" s="2266"/>
      <c r="K50" s="905">
        <v>1</v>
      </c>
      <c r="L50" s="2266"/>
      <c r="M50" s="40" t="s">
        <v>77</v>
      </c>
      <c r="N50" s="2293"/>
    </row>
    <row r="51" spans="1:14" ht="25.5">
      <c r="A51" s="944">
        <v>11</v>
      </c>
      <c r="B51" s="951" t="s">
        <v>550</v>
      </c>
      <c r="C51" s="950"/>
      <c r="D51" s="2264"/>
      <c r="E51" s="2314"/>
      <c r="F51" s="2311"/>
      <c r="G51" s="905">
        <v>1</v>
      </c>
      <c r="H51" s="2267"/>
      <c r="I51" s="42"/>
      <c r="J51" s="2267"/>
      <c r="K51" s="905">
        <v>1</v>
      </c>
      <c r="L51" s="2267"/>
      <c r="M51" s="40" t="s">
        <v>77</v>
      </c>
      <c r="N51" s="2294"/>
    </row>
    <row r="52" spans="1:14" ht="89.25">
      <c r="A52" s="968">
        <v>10</v>
      </c>
      <c r="B52" s="969" t="s">
        <v>551</v>
      </c>
      <c r="C52" s="950"/>
      <c r="D52" s="744">
        <v>214.99</v>
      </c>
      <c r="E52" s="751" t="s">
        <v>1749</v>
      </c>
      <c r="F52" s="751" t="s">
        <v>485</v>
      </c>
      <c r="G52" s="42">
        <v>0.27</v>
      </c>
      <c r="H52" s="741">
        <v>0</v>
      </c>
      <c r="I52" s="42">
        <v>0.06</v>
      </c>
      <c r="J52" s="741">
        <v>43.83</v>
      </c>
      <c r="K52" s="905">
        <v>0.33</v>
      </c>
      <c r="L52" s="966">
        <v>43.83</v>
      </c>
      <c r="M52" s="40" t="s">
        <v>21</v>
      </c>
      <c r="N52" s="967" t="s">
        <v>92</v>
      </c>
    </row>
    <row r="53" spans="1:14" ht="76.5">
      <c r="A53" s="968">
        <v>11</v>
      </c>
      <c r="B53" s="2" t="s">
        <v>552</v>
      </c>
      <c r="C53" s="950"/>
      <c r="D53" s="744">
        <v>221.37</v>
      </c>
      <c r="E53" s="751" t="s">
        <v>193</v>
      </c>
      <c r="F53" s="751" t="s">
        <v>1750</v>
      </c>
      <c r="G53" s="42">
        <v>0.27</v>
      </c>
      <c r="H53" s="741">
        <v>0</v>
      </c>
      <c r="I53" s="42">
        <v>0.10999999999999999</v>
      </c>
      <c r="J53" s="741">
        <v>45.74</v>
      </c>
      <c r="K53" s="905">
        <v>0.38</v>
      </c>
      <c r="L53" s="966">
        <v>45.74</v>
      </c>
      <c r="M53" s="40" t="s">
        <v>21</v>
      </c>
      <c r="N53" s="967" t="s">
        <v>92</v>
      </c>
    </row>
    <row r="54" spans="1:14" ht="76.5">
      <c r="A54" s="968">
        <v>12</v>
      </c>
      <c r="B54" s="46" t="s">
        <v>553</v>
      </c>
      <c r="C54" s="950"/>
      <c r="D54" s="744">
        <v>79.290000000000006</v>
      </c>
      <c r="E54" s="751" t="s">
        <v>105</v>
      </c>
      <c r="F54" s="751" t="s">
        <v>1751</v>
      </c>
      <c r="G54" s="42">
        <v>0.04</v>
      </c>
      <c r="H54" s="741">
        <v>0</v>
      </c>
      <c r="I54" s="42">
        <v>6.0000000000000005E-2</v>
      </c>
      <c r="J54" s="741">
        <v>0</v>
      </c>
      <c r="K54" s="905">
        <v>0.1</v>
      </c>
      <c r="L54" s="966">
        <v>0</v>
      </c>
      <c r="M54" s="40" t="s">
        <v>21</v>
      </c>
      <c r="N54" s="967" t="s">
        <v>92</v>
      </c>
    </row>
    <row r="55" spans="1:14" ht="89.25">
      <c r="A55" s="968">
        <v>13</v>
      </c>
      <c r="B55" s="46" t="s">
        <v>554</v>
      </c>
      <c r="C55" s="950"/>
      <c r="D55" s="744">
        <v>79.290000000000006</v>
      </c>
      <c r="E55" s="751" t="s">
        <v>1749</v>
      </c>
      <c r="F55" s="751" t="s">
        <v>485</v>
      </c>
      <c r="G55" s="42">
        <v>0.8</v>
      </c>
      <c r="H55" s="741">
        <v>0</v>
      </c>
      <c r="I55" s="42">
        <v>0.14999999999999991</v>
      </c>
      <c r="J55" s="741">
        <v>45.36</v>
      </c>
      <c r="K55" s="905">
        <v>0.95</v>
      </c>
      <c r="L55" s="966">
        <v>45.36</v>
      </c>
      <c r="M55" s="40" t="s">
        <v>21</v>
      </c>
      <c r="N55" s="967" t="s">
        <v>92</v>
      </c>
    </row>
    <row r="56" spans="1:14" ht="76.5">
      <c r="A56" s="968">
        <v>14</v>
      </c>
      <c r="B56" s="46" t="s">
        <v>555</v>
      </c>
      <c r="C56" s="950"/>
      <c r="D56" s="744">
        <v>133.41999999999999</v>
      </c>
      <c r="E56" s="751" t="s">
        <v>1749</v>
      </c>
      <c r="F56" s="751" t="s">
        <v>485</v>
      </c>
      <c r="G56" s="42">
        <v>0.18</v>
      </c>
      <c r="H56" s="741">
        <v>0</v>
      </c>
      <c r="I56" s="42">
        <v>7.0000000000000007E-2</v>
      </c>
      <c r="J56" s="741">
        <v>0</v>
      </c>
      <c r="K56" s="905">
        <v>0.25</v>
      </c>
      <c r="L56" s="966">
        <v>0</v>
      </c>
      <c r="M56" s="40" t="s">
        <v>21</v>
      </c>
      <c r="N56" s="967" t="s">
        <v>92</v>
      </c>
    </row>
    <row r="57" spans="1:14" ht="89.25">
      <c r="A57" s="968">
        <v>15</v>
      </c>
      <c r="B57" s="46" t="s">
        <v>556</v>
      </c>
      <c r="C57" s="950"/>
      <c r="D57" s="744">
        <v>137.99</v>
      </c>
      <c r="E57" s="751" t="s">
        <v>1749</v>
      </c>
      <c r="F57" s="751" t="s">
        <v>485</v>
      </c>
      <c r="G57" s="42">
        <v>0.27</v>
      </c>
      <c r="H57" s="741">
        <v>0</v>
      </c>
      <c r="I57" s="42">
        <v>0.22999999999999998</v>
      </c>
      <c r="J57" s="741">
        <v>34.08</v>
      </c>
      <c r="K57" s="905">
        <v>0.5</v>
      </c>
      <c r="L57" s="966">
        <v>34.08</v>
      </c>
      <c r="M57" s="40" t="s">
        <v>21</v>
      </c>
      <c r="N57" s="967" t="s">
        <v>92</v>
      </c>
    </row>
    <row r="58" spans="1:14" ht="89.25">
      <c r="A58" s="968">
        <v>16</v>
      </c>
      <c r="B58" s="46" t="s">
        <v>557</v>
      </c>
      <c r="C58" s="950"/>
      <c r="D58" s="744">
        <v>137.99</v>
      </c>
      <c r="E58" s="751" t="s">
        <v>1749</v>
      </c>
      <c r="F58" s="751" t="s">
        <v>485</v>
      </c>
      <c r="G58" s="42">
        <v>0.35</v>
      </c>
      <c r="H58" s="741">
        <v>0</v>
      </c>
      <c r="I58" s="42">
        <v>0.20000000000000007</v>
      </c>
      <c r="J58" s="741">
        <v>40</v>
      </c>
      <c r="K58" s="905">
        <v>0.55000000000000004</v>
      </c>
      <c r="L58" s="966">
        <v>40</v>
      </c>
      <c r="M58" s="40" t="s">
        <v>21</v>
      </c>
      <c r="N58" s="967" t="s">
        <v>92</v>
      </c>
    </row>
    <row r="59" spans="1:14" ht="90">
      <c r="A59" s="968">
        <v>17</v>
      </c>
      <c r="B59" s="47" t="s">
        <v>558</v>
      </c>
      <c r="C59" s="950"/>
      <c r="D59" s="744">
        <v>120.02</v>
      </c>
      <c r="E59" s="751" t="s">
        <v>1749</v>
      </c>
      <c r="F59" s="751" t="s">
        <v>485</v>
      </c>
      <c r="G59" s="42">
        <v>0.26</v>
      </c>
      <c r="H59" s="741">
        <v>0</v>
      </c>
      <c r="I59" s="42">
        <v>0.12</v>
      </c>
      <c r="J59" s="741">
        <v>30</v>
      </c>
      <c r="K59" s="905">
        <v>0.38</v>
      </c>
      <c r="L59" s="966">
        <v>30</v>
      </c>
      <c r="M59" s="40" t="s">
        <v>21</v>
      </c>
      <c r="N59" s="967" t="s">
        <v>92</v>
      </c>
    </row>
    <row r="60" spans="1:14" ht="76.5">
      <c r="A60" s="968">
        <v>18</v>
      </c>
      <c r="B60" s="977" t="s">
        <v>559</v>
      </c>
      <c r="C60" s="950"/>
      <c r="D60" s="744">
        <v>86.52</v>
      </c>
      <c r="E60" s="751" t="s">
        <v>1749</v>
      </c>
      <c r="F60" s="751" t="s">
        <v>485</v>
      </c>
      <c r="G60" s="42">
        <v>0.6</v>
      </c>
      <c r="H60" s="741">
        <v>0</v>
      </c>
      <c r="I60" s="42">
        <v>0.25</v>
      </c>
      <c r="J60" s="741">
        <v>24.94</v>
      </c>
      <c r="K60" s="905">
        <v>0.85</v>
      </c>
      <c r="L60" s="966">
        <v>24.94</v>
      </c>
      <c r="M60" s="40" t="s">
        <v>21</v>
      </c>
      <c r="N60" s="967" t="s">
        <v>92</v>
      </c>
    </row>
    <row r="61" spans="1:14" ht="38.25">
      <c r="A61" s="968">
        <v>19</v>
      </c>
      <c r="B61" s="955" t="s">
        <v>560</v>
      </c>
      <c r="C61" s="947"/>
      <c r="D61" s="744">
        <v>1186.47</v>
      </c>
      <c r="E61" s="751" t="s">
        <v>193</v>
      </c>
      <c r="F61" s="751" t="s">
        <v>1752</v>
      </c>
      <c r="G61" s="905">
        <v>0.02</v>
      </c>
      <c r="H61" s="741">
        <v>0</v>
      </c>
      <c r="I61" s="42">
        <v>9.9999999999999985E-3</v>
      </c>
      <c r="J61" s="741">
        <v>0</v>
      </c>
      <c r="K61" s="905">
        <v>0.03</v>
      </c>
      <c r="L61" s="741">
        <v>0</v>
      </c>
      <c r="M61" s="40" t="s">
        <v>21</v>
      </c>
      <c r="N61" s="967" t="s">
        <v>92</v>
      </c>
    </row>
    <row r="62" spans="1:14" ht="25.5">
      <c r="A62" s="968">
        <v>20</v>
      </c>
      <c r="B62" s="951" t="s">
        <v>561</v>
      </c>
      <c r="C62" s="947"/>
      <c r="D62" s="744">
        <v>523.87</v>
      </c>
      <c r="E62" s="751" t="s">
        <v>1753</v>
      </c>
      <c r="F62" s="751" t="s">
        <v>1754</v>
      </c>
      <c r="G62" s="905">
        <v>0.12</v>
      </c>
      <c r="H62" s="741">
        <v>0</v>
      </c>
      <c r="I62" s="42">
        <v>0.03</v>
      </c>
      <c r="J62" s="741">
        <v>0</v>
      </c>
      <c r="K62" s="905">
        <v>0.15</v>
      </c>
      <c r="L62" s="741">
        <v>0</v>
      </c>
      <c r="M62" s="40" t="s">
        <v>21</v>
      </c>
      <c r="N62" s="967" t="s">
        <v>92</v>
      </c>
    </row>
    <row r="63" spans="1:14" ht="25.5">
      <c r="A63" s="968">
        <v>21</v>
      </c>
      <c r="B63" s="46" t="s">
        <v>1755</v>
      </c>
      <c r="C63" s="947"/>
      <c r="D63" s="744">
        <v>178.46</v>
      </c>
      <c r="E63" s="751" t="s">
        <v>1756</v>
      </c>
      <c r="F63" s="751" t="s">
        <v>1757</v>
      </c>
      <c r="G63" s="905">
        <v>0.01</v>
      </c>
      <c r="H63" s="741">
        <v>0</v>
      </c>
      <c r="I63" s="42">
        <v>0.01</v>
      </c>
      <c r="J63" s="741">
        <v>0</v>
      </c>
      <c r="K63" s="905">
        <v>0.02</v>
      </c>
      <c r="L63" s="741">
        <v>0</v>
      </c>
      <c r="M63" s="40" t="s">
        <v>21</v>
      </c>
      <c r="N63" s="967" t="s">
        <v>92</v>
      </c>
    </row>
    <row r="64" spans="1:14" ht="25.5">
      <c r="A64" s="968">
        <v>22</v>
      </c>
      <c r="B64" s="46" t="s">
        <v>1759</v>
      </c>
      <c r="C64" s="947"/>
      <c r="D64" s="744">
        <v>186.4</v>
      </c>
      <c r="E64" s="970" t="s">
        <v>1760</v>
      </c>
      <c r="F64" s="970" t="s">
        <v>1761</v>
      </c>
      <c r="G64" s="905">
        <v>0.05</v>
      </c>
      <c r="H64" s="741">
        <v>0</v>
      </c>
      <c r="I64" s="42">
        <v>0</v>
      </c>
      <c r="J64" s="741">
        <v>0</v>
      </c>
      <c r="K64" s="905">
        <v>0.05</v>
      </c>
      <c r="L64" s="741">
        <v>0</v>
      </c>
      <c r="M64" s="40" t="s">
        <v>21</v>
      </c>
      <c r="N64" s="967" t="s">
        <v>92</v>
      </c>
    </row>
    <row r="65" spans="1:14" ht="51">
      <c r="A65" s="968">
        <v>23</v>
      </c>
      <c r="B65" s="46" t="s">
        <v>1762</v>
      </c>
      <c r="C65" s="947"/>
      <c r="D65" s="744">
        <v>117.06</v>
      </c>
      <c r="E65" s="970" t="s">
        <v>1763</v>
      </c>
      <c r="F65" s="970" t="s">
        <v>1764</v>
      </c>
      <c r="G65" s="905">
        <v>0.01</v>
      </c>
      <c r="H65" s="741">
        <v>0</v>
      </c>
      <c r="I65" s="42">
        <v>0.01</v>
      </c>
      <c r="J65" s="741">
        <v>0</v>
      </c>
      <c r="K65" s="905">
        <v>0.02</v>
      </c>
      <c r="L65" s="741">
        <v>0</v>
      </c>
      <c r="M65" s="40" t="s">
        <v>21</v>
      </c>
      <c r="N65" s="967" t="s">
        <v>92</v>
      </c>
    </row>
    <row r="66" spans="1:14" ht="38.25">
      <c r="A66" s="968">
        <v>24</v>
      </c>
      <c r="B66" s="46" t="s">
        <v>1765</v>
      </c>
      <c r="C66" s="947"/>
      <c r="D66" s="744">
        <v>192.35</v>
      </c>
      <c r="E66" s="970" t="s">
        <v>1766</v>
      </c>
      <c r="F66" s="970" t="s">
        <v>1767</v>
      </c>
      <c r="G66" s="905">
        <v>0</v>
      </c>
      <c r="H66" s="741">
        <v>0</v>
      </c>
      <c r="I66" s="42">
        <v>0</v>
      </c>
      <c r="J66" s="741">
        <v>0</v>
      </c>
      <c r="K66" s="905">
        <v>0</v>
      </c>
      <c r="L66" s="741">
        <v>0</v>
      </c>
      <c r="M66" s="40" t="s">
        <v>1758</v>
      </c>
      <c r="N66" s="967" t="s">
        <v>92</v>
      </c>
    </row>
    <row r="67" spans="1:14" ht="25.5">
      <c r="A67" s="968">
        <v>25</v>
      </c>
      <c r="B67" s="46" t="s">
        <v>1768</v>
      </c>
      <c r="C67" s="947"/>
      <c r="D67" s="744">
        <v>41.27</v>
      </c>
      <c r="E67" s="751" t="s">
        <v>1769</v>
      </c>
      <c r="F67" s="751" t="s">
        <v>1770</v>
      </c>
      <c r="G67" s="905">
        <v>0</v>
      </c>
      <c r="H67" s="741">
        <v>0</v>
      </c>
      <c r="I67" s="42">
        <v>0.05</v>
      </c>
      <c r="J67" s="741">
        <v>0</v>
      </c>
      <c r="K67" s="905">
        <v>0.05</v>
      </c>
      <c r="L67" s="741">
        <v>0</v>
      </c>
      <c r="M67" s="40" t="s">
        <v>21</v>
      </c>
      <c r="N67" s="967" t="s">
        <v>92</v>
      </c>
    </row>
    <row r="68" spans="1:14" ht="38.25">
      <c r="A68" s="968">
        <v>26</v>
      </c>
      <c r="B68" s="46" t="s">
        <v>1771</v>
      </c>
      <c r="C68" s="947"/>
      <c r="D68" s="744">
        <v>24.8</v>
      </c>
      <c r="E68" s="970" t="s">
        <v>1772</v>
      </c>
      <c r="F68" s="970" t="s">
        <v>1773</v>
      </c>
      <c r="G68" s="905">
        <v>0</v>
      </c>
      <c r="H68" s="741">
        <v>0</v>
      </c>
      <c r="I68" s="42">
        <v>0</v>
      </c>
      <c r="J68" s="741">
        <v>0</v>
      </c>
      <c r="K68" s="905">
        <v>0</v>
      </c>
      <c r="L68" s="741">
        <v>0</v>
      </c>
      <c r="M68" s="40" t="s">
        <v>1758</v>
      </c>
      <c r="N68" s="967" t="s">
        <v>92</v>
      </c>
    </row>
    <row r="69" spans="1:14" ht="51">
      <c r="A69" s="968">
        <v>27</v>
      </c>
      <c r="B69" s="46" t="s">
        <v>562</v>
      </c>
      <c r="C69" s="950"/>
      <c r="D69" s="744">
        <v>133.09</v>
      </c>
      <c r="E69" s="751" t="s">
        <v>1753</v>
      </c>
      <c r="F69" s="751" t="s">
        <v>1754</v>
      </c>
      <c r="G69" s="42">
        <v>7.0000000000000007E-2</v>
      </c>
      <c r="H69" s="741">
        <v>0</v>
      </c>
      <c r="I69" s="42">
        <v>0.08</v>
      </c>
      <c r="J69" s="741">
        <v>0</v>
      </c>
      <c r="K69" s="905">
        <v>0.15</v>
      </c>
      <c r="L69" s="741">
        <v>0</v>
      </c>
      <c r="M69" s="40" t="s">
        <v>21</v>
      </c>
      <c r="N69" s="967" t="s">
        <v>92</v>
      </c>
    </row>
    <row r="70" spans="1:14" ht="51">
      <c r="A70" s="968">
        <v>28</v>
      </c>
      <c r="B70" s="46" t="s">
        <v>563</v>
      </c>
      <c r="C70" s="950"/>
      <c r="D70" s="744">
        <v>648.26</v>
      </c>
      <c r="E70" s="751" t="s">
        <v>1753</v>
      </c>
      <c r="F70" s="751" t="s">
        <v>1754</v>
      </c>
      <c r="G70" s="42">
        <v>0</v>
      </c>
      <c r="H70" s="741">
        <v>0</v>
      </c>
      <c r="I70" s="42">
        <v>0.05</v>
      </c>
      <c r="J70" s="741">
        <v>0</v>
      </c>
      <c r="K70" s="905">
        <v>0.05</v>
      </c>
      <c r="L70" s="741">
        <v>0</v>
      </c>
      <c r="M70" s="40" t="s">
        <v>21</v>
      </c>
      <c r="N70" s="967" t="s">
        <v>92</v>
      </c>
    </row>
    <row r="71" spans="1:14" ht="51">
      <c r="A71" s="968">
        <v>29</v>
      </c>
      <c r="B71" s="39" t="s">
        <v>564</v>
      </c>
      <c r="C71" s="947"/>
      <c r="D71" s="744">
        <v>220.73</v>
      </c>
      <c r="E71" s="751" t="s">
        <v>1774</v>
      </c>
      <c r="F71" s="751" t="s">
        <v>1775</v>
      </c>
      <c r="G71" s="905">
        <v>0.04</v>
      </c>
      <c r="H71" s="741">
        <v>0</v>
      </c>
      <c r="I71" s="905">
        <v>0.01</v>
      </c>
      <c r="J71" s="741">
        <v>0</v>
      </c>
      <c r="K71" s="905">
        <v>0.05</v>
      </c>
      <c r="L71" s="741">
        <v>0</v>
      </c>
      <c r="M71" s="946" t="s">
        <v>447</v>
      </c>
      <c r="N71" s="967" t="s">
        <v>92</v>
      </c>
    </row>
    <row r="72" spans="1:14" ht="51">
      <c r="A72" s="968">
        <v>30</v>
      </c>
      <c r="B72" s="39" t="s">
        <v>565</v>
      </c>
      <c r="C72" s="947"/>
      <c r="D72" s="744">
        <v>219.67</v>
      </c>
      <c r="E72" s="751" t="s">
        <v>1753</v>
      </c>
      <c r="F72" s="751" t="s">
        <v>1754</v>
      </c>
      <c r="G72" s="905">
        <v>0.02</v>
      </c>
      <c r="H72" s="741">
        <v>0</v>
      </c>
      <c r="I72" s="905">
        <v>0.13</v>
      </c>
      <c r="J72" s="741">
        <v>0</v>
      </c>
      <c r="K72" s="905">
        <v>0.15</v>
      </c>
      <c r="L72" s="741">
        <v>0</v>
      </c>
      <c r="M72" s="946" t="s">
        <v>447</v>
      </c>
      <c r="N72" s="967" t="s">
        <v>92</v>
      </c>
    </row>
    <row r="73" spans="1:14" ht="38.25">
      <c r="A73" s="968">
        <v>31</v>
      </c>
      <c r="B73" s="46" t="s">
        <v>1776</v>
      </c>
      <c r="C73" s="947"/>
      <c r="D73" s="744">
        <v>183.24</v>
      </c>
      <c r="E73" s="751" t="s">
        <v>1777</v>
      </c>
      <c r="F73" s="751" t="s">
        <v>1778</v>
      </c>
      <c r="G73" s="905">
        <v>0</v>
      </c>
      <c r="H73" s="741">
        <v>0</v>
      </c>
      <c r="I73" s="905">
        <v>0</v>
      </c>
      <c r="J73" s="741">
        <v>0</v>
      </c>
      <c r="K73" s="905">
        <v>0</v>
      </c>
      <c r="L73" s="741">
        <v>0</v>
      </c>
      <c r="M73" s="40" t="s">
        <v>1758</v>
      </c>
      <c r="N73" s="967" t="s">
        <v>92</v>
      </c>
    </row>
    <row r="74" spans="1:14" ht="25.5">
      <c r="A74" s="968">
        <v>32</v>
      </c>
      <c r="B74" s="46" t="s">
        <v>1779</v>
      </c>
      <c r="C74" s="947"/>
      <c r="D74" s="744">
        <v>180.78</v>
      </c>
      <c r="E74" s="751" t="s">
        <v>1756</v>
      </c>
      <c r="F74" s="751" t="s">
        <v>1757</v>
      </c>
      <c r="G74" s="905">
        <v>0</v>
      </c>
      <c r="H74" s="741">
        <v>0</v>
      </c>
      <c r="I74" s="905">
        <v>7.0000000000000007E-2</v>
      </c>
      <c r="J74" s="741">
        <v>0</v>
      </c>
      <c r="K74" s="905">
        <v>7.0000000000000007E-2</v>
      </c>
      <c r="L74" s="741">
        <v>0</v>
      </c>
      <c r="M74" s="946" t="s">
        <v>447</v>
      </c>
      <c r="N74" s="967" t="s">
        <v>92</v>
      </c>
    </row>
    <row r="75" spans="1:14" ht="38.25">
      <c r="A75" s="968">
        <v>33</v>
      </c>
      <c r="B75" s="46" t="s">
        <v>1780</v>
      </c>
      <c r="C75" s="947"/>
      <c r="D75" s="744">
        <v>765.04</v>
      </c>
      <c r="E75" s="751" t="s">
        <v>1781</v>
      </c>
      <c r="F75" s="751" t="s">
        <v>1782</v>
      </c>
      <c r="G75" s="905">
        <v>0</v>
      </c>
      <c r="H75" s="741">
        <v>0</v>
      </c>
      <c r="I75" s="905">
        <v>0.01</v>
      </c>
      <c r="J75" s="741">
        <v>0</v>
      </c>
      <c r="K75" s="905">
        <v>0.01</v>
      </c>
      <c r="L75" s="741">
        <v>0</v>
      </c>
      <c r="M75" s="946" t="s">
        <v>447</v>
      </c>
      <c r="N75" s="967" t="s">
        <v>92</v>
      </c>
    </row>
    <row r="76" spans="1:14" ht="51">
      <c r="A76" s="968">
        <v>34</v>
      </c>
      <c r="B76" s="46" t="s">
        <v>1783</v>
      </c>
      <c r="C76" s="947"/>
      <c r="D76" s="744">
        <v>296.08</v>
      </c>
      <c r="E76" s="751" t="s">
        <v>1784</v>
      </c>
      <c r="F76" s="751" t="s">
        <v>1785</v>
      </c>
      <c r="G76" s="905">
        <v>0</v>
      </c>
      <c r="H76" s="741">
        <v>0</v>
      </c>
      <c r="I76" s="905">
        <v>0.01</v>
      </c>
      <c r="J76" s="741">
        <v>0</v>
      </c>
      <c r="K76" s="905">
        <v>0.01</v>
      </c>
      <c r="L76" s="741">
        <v>0</v>
      </c>
      <c r="M76" s="946" t="s">
        <v>447</v>
      </c>
      <c r="N76" s="967" t="s">
        <v>92</v>
      </c>
    </row>
    <row r="77" spans="1:14" ht="25.5">
      <c r="A77" s="968">
        <v>35</v>
      </c>
      <c r="B77" s="46" t="s">
        <v>1786</v>
      </c>
      <c r="C77" s="947"/>
      <c r="D77" s="744">
        <v>23.14</v>
      </c>
      <c r="E77" s="970" t="s">
        <v>1769</v>
      </c>
      <c r="F77" s="970" t="s">
        <v>1770</v>
      </c>
      <c r="G77" s="905">
        <v>0.6</v>
      </c>
      <c r="H77" s="741">
        <v>0</v>
      </c>
      <c r="I77" s="905">
        <v>0.4</v>
      </c>
      <c r="J77" s="741">
        <v>0</v>
      </c>
      <c r="K77" s="905">
        <v>1</v>
      </c>
      <c r="L77" s="741">
        <v>0</v>
      </c>
      <c r="M77" s="946" t="s">
        <v>77</v>
      </c>
      <c r="N77" s="967" t="s">
        <v>92</v>
      </c>
    </row>
    <row r="78" spans="1:14" ht="25.5">
      <c r="A78" s="968">
        <v>36</v>
      </c>
      <c r="B78" s="46" t="s">
        <v>566</v>
      </c>
      <c r="C78" s="950"/>
      <c r="D78" s="744">
        <v>522.13</v>
      </c>
      <c r="E78" s="751" t="s">
        <v>1753</v>
      </c>
      <c r="F78" s="751" t="s">
        <v>1754</v>
      </c>
      <c r="G78" s="42">
        <v>0.01</v>
      </c>
      <c r="H78" s="741">
        <v>0</v>
      </c>
      <c r="I78" s="42">
        <v>0.1</v>
      </c>
      <c r="J78" s="741">
        <v>0</v>
      </c>
      <c r="K78" s="905">
        <v>0.11</v>
      </c>
      <c r="L78" s="741">
        <v>0</v>
      </c>
      <c r="M78" s="946" t="s">
        <v>447</v>
      </c>
      <c r="N78" s="967" t="s">
        <v>92</v>
      </c>
    </row>
    <row r="79" spans="1:14" ht="51">
      <c r="A79" s="968">
        <v>37</v>
      </c>
      <c r="B79" s="2" t="s">
        <v>567</v>
      </c>
      <c r="C79" s="950"/>
      <c r="D79" s="744">
        <v>228.26</v>
      </c>
      <c r="E79" s="751" t="s">
        <v>1753</v>
      </c>
      <c r="F79" s="751" t="s">
        <v>1754</v>
      </c>
      <c r="G79" s="42">
        <v>0.1</v>
      </c>
      <c r="H79" s="741">
        <v>0</v>
      </c>
      <c r="I79" s="42">
        <v>0.1</v>
      </c>
      <c r="J79" s="741">
        <v>0</v>
      </c>
      <c r="K79" s="905">
        <v>0.2</v>
      </c>
      <c r="L79" s="741">
        <v>0</v>
      </c>
      <c r="M79" s="946" t="s">
        <v>447</v>
      </c>
      <c r="N79" s="967" t="s">
        <v>92</v>
      </c>
    </row>
    <row r="80" spans="1:14" ht="51">
      <c r="A80" s="968">
        <v>38</v>
      </c>
      <c r="B80" s="2" t="s">
        <v>568</v>
      </c>
      <c r="C80" s="950"/>
      <c r="D80" s="744">
        <v>239.98</v>
      </c>
      <c r="E80" s="751" t="s">
        <v>1753</v>
      </c>
      <c r="F80" s="751" t="s">
        <v>1754</v>
      </c>
      <c r="G80" s="42">
        <v>0.15</v>
      </c>
      <c r="H80" s="741">
        <v>0</v>
      </c>
      <c r="I80" s="42">
        <v>0.4</v>
      </c>
      <c r="J80" s="741">
        <v>0</v>
      </c>
      <c r="K80" s="905">
        <v>0.55000000000000004</v>
      </c>
      <c r="L80" s="741">
        <v>0</v>
      </c>
      <c r="M80" s="946" t="s">
        <v>447</v>
      </c>
      <c r="N80" s="967" t="s">
        <v>92</v>
      </c>
    </row>
    <row r="81" spans="1:14" ht="51">
      <c r="A81" s="968">
        <v>39</v>
      </c>
      <c r="B81" s="2" t="s">
        <v>569</v>
      </c>
      <c r="C81" s="950"/>
      <c r="D81" s="744">
        <v>273.97000000000003</v>
      </c>
      <c r="E81" s="751" t="s">
        <v>1753</v>
      </c>
      <c r="F81" s="751" t="s">
        <v>1754</v>
      </c>
      <c r="G81" s="42">
        <v>0.12</v>
      </c>
      <c r="H81" s="741">
        <v>0</v>
      </c>
      <c r="I81" s="42">
        <v>0.05</v>
      </c>
      <c r="J81" s="741">
        <v>0</v>
      </c>
      <c r="K81" s="905">
        <v>0.16999999999999998</v>
      </c>
      <c r="L81" s="741">
        <v>0</v>
      </c>
      <c r="M81" s="946" t="s">
        <v>447</v>
      </c>
      <c r="N81" s="967" t="s">
        <v>92</v>
      </c>
    </row>
    <row r="82" spans="1:14" ht="51">
      <c r="A82" s="968">
        <v>40</v>
      </c>
      <c r="B82" s="2" t="s">
        <v>570</v>
      </c>
      <c r="C82" s="950"/>
      <c r="D82" s="744">
        <v>274.93</v>
      </c>
      <c r="E82" s="751" t="s">
        <v>1753</v>
      </c>
      <c r="F82" s="751" t="s">
        <v>1754</v>
      </c>
      <c r="G82" s="42">
        <v>7.0000000000000007E-2</v>
      </c>
      <c r="H82" s="741">
        <v>0</v>
      </c>
      <c r="I82" s="42">
        <v>0.13</v>
      </c>
      <c r="J82" s="741">
        <v>0</v>
      </c>
      <c r="K82" s="905">
        <v>0.2</v>
      </c>
      <c r="L82" s="741">
        <v>0</v>
      </c>
      <c r="M82" s="946" t="s">
        <v>447</v>
      </c>
      <c r="N82" s="967" t="s">
        <v>92</v>
      </c>
    </row>
    <row r="83" spans="1:14" ht="51">
      <c r="A83" s="968">
        <v>41</v>
      </c>
      <c r="B83" s="2" t="s">
        <v>571</v>
      </c>
      <c r="C83" s="950"/>
      <c r="D83" s="744">
        <v>274.79000000000002</v>
      </c>
      <c r="E83" s="751" t="s">
        <v>1787</v>
      </c>
      <c r="F83" s="751" t="s">
        <v>1788</v>
      </c>
      <c r="G83" s="42">
        <v>0.12</v>
      </c>
      <c r="H83" s="741">
        <v>0</v>
      </c>
      <c r="I83" s="42">
        <v>0.33</v>
      </c>
      <c r="J83" s="741">
        <v>0</v>
      </c>
      <c r="K83" s="905">
        <v>0.45</v>
      </c>
      <c r="L83" s="741">
        <v>0</v>
      </c>
      <c r="M83" s="946" t="s">
        <v>447</v>
      </c>
      <c r="N83" s="967" t="s">
        <v>92</v>
      </c>
    </row>
    <row r="84" spans="1:14" ht="25.5">
      <c r="A84" s="968">
        <v>42</v>
      </c>
      <c r="B84" s="951" t="s">
        <v>572</v>
      </c>
      <c r="C84" s="950"/>
      <c r="D84" s="744">
        <v>916.43</v>
      </c>
      <c r="E84" s="751" t="s">
        <v>1753</v>
      </c>
      <c r="F84" s="751" t="s">
        <v>1754</v>
      </c>
      <c r="G84" s="42">
        <v>0.15</v>
      </c>
      <c r="H84" s="741">
        <v>0</v>
      </c>
      <c r="I84" s="42">
        <v>0.13</v>
      </c>
      <c r="J84" s="741">
        <v>0</v>
      </c>
      <c r="K84" s="905">
        <v>0.28000000000000003</v>
      </c>
      <c r="L84" s="741">
        <v>0</v>
      </c>
      <c r="M84" s="946" t="s">
        <v>447</v>
      </c>
      <c r="N84" s="967" t="s">
        <v>92</v>
      </c>
    </row>
    <row r="85" spans="1:14" ht="63.75">
      <c r="A85" s="968">
        <v>43</v>
      </c>
      <c r="B85" s="46" t="s">
        <v>1789</v>
      </c>
      <c r="C85" s="950"/>
      <c r="D85" s="744">
        <v>184.71</v>
      </c>
      <c r="E85" s="751" t="s">
        <v>1766</v>
      </c>
      <c r="F85" s="751" t="s">
        <v>1767</v>
      </c>
      <c r="G85" s="42">
        <v>0</v>
      </c>
      <c r="H85" s="741">
        <v>0</v>
      </c>
      <c r="I85" s="42">
        <v>7.0000000000000007E-2</v>
      </c>
      <c r="J85" s="741">
        <v>0</v>
      </c>
      <c r="K85" s="905">
        <v>7.0000000000000007E-2</v>
      </c>
      <c r="L85" s="741">
        <v>0</v>
      </c>
      <c r="M85" s="946" t="s">
        <v>1790</v>
      </c>
      <c r="N85" s="967" t="s">
        <v>92</v>
      </c>
    </row>
    <row r="86" spans="1:14" ht="38.25">
      <c r="A86" s="968">
        <v>44</v>
      </c>
      <c r="B86" s="46" t="s">
        <v>1791</v>
      </c>
      <c r="C86" s="950"/>
      <c r="D86" s="744">
        <v>189.38</v>
      </c>
      <c r="E86" s="751" t="s">
        <v>1756</v>
      </c>
      <c r="F86" s="751" t="s">
        <v>1757</v>
      </c>
      <c r="G86" s="42">
        <v>0</v>
      </c>
      <c r="H86" s="741">
        <v>0</v>
      </c>
      <c r="I86" s="42">
        <v>7.0000000000000007E-2</v>
      </c>
      <c r="J86" s="741">
        <v>0</v>
      </c>
      <c r="K86" s="905">
        <v>7.0000000000000007E-2</v>
      </c>
      <c r="L86" s="741">
        <v>0</v>
      </c>
      <c r="M86" s="40" t="s">
        <v>1758</v>
      </c>
      <c r="N86" s="967" t="s">
        <v>92</v>
      </c>
    </row>
    <row r="87" spans="1:14" ht="38.25">
      <c r="A87" s="968">
        <v>45</v>
      </c>
      <c r="B87" s="46" t="s">
        <v>1792</v>
      </c>
      <c r="C87" s="950"/>
      <c r="D87" s="744">
        <v>22.82</v>
      </c>
      <c r="E87" s="970" t="s">
        <v>1772</v>
      </c>
      <c r="F87" s="970" t="s">
        <v>1773</v>
      </c>
      <c r="G87" s="42">
        <v>0</v>
      </c>
      <c r="H87" s="741">
        <v>0</v>
      </c>
      <c r="I87" s="42">
        <v>0.45</v>
      </c>
      <c r="J87" s="741">
        <v>0</v>
      </c>
      <c r="K87" s="905">
        <v>0.45</v>
      </c>
      <c r="L87" s="741">
        <v>0</v>
      </c>
      <c r="M87" s="40" t="s">
        <v>1758</v>
      </c>
      <c r="N87" s="967" t="s">
        <v>92</v>
      </c>
    </row>
    <row r="88" spans="1:14" ht="15.75">
      <c r="A88" s="2271">
        <v>1</v>
      </c>
      <c r="B88" s="932" t="s">
        <v>87</v>
      </c>
      <c r="C88" s="876"/>
      <c r="D88" s="912"/>
      <c r="E88" s="912"/>
      <c r="F88" s="913"/>
      <c r="G88" s="913"/>
      <c r="H88" s="912"/>
      <c r="I88" s="914"/>
      <c r="J88" s="914"/>
      <c r="K88" s="97"/>
      <c r="L88" s="912"/>
      <c r="M88" s="915"/>
      <c r="N88" s="916"/>
    </row>
    <row r="89" spans="1:14" ht="60">
      <c r="A89" s="2272"/>
      <c r="B89" s="927" t="s">
        <v>573</v>
      </c>
      <c r="C89" s="917"/>
      <c r="D89" s="918"/>
      <c r="E89" s="42"/>
      <c r="F89" s="42"/>
      <c r="G89" s="919"/>
      <c r="H89" s="918"/>
      <c r="I89" s="919"/>
      <c r="J89" s="925"/>
      <c r="K89" s="42"/>
      <c r="L89" s="926"/>
      <c r="M89" s="921"/>
      <c r="N89" s="916"/>
    </row>
    <row r="90" spans="1:14">
      <c r="A90" s="2272"/>
      <c r="B90" s="982" t="s">
        <v>574</v>
      </c>
      <c r="C90" s="983"/>
      <c r="D90" s="984"/>
      <c r="E90" s="985"/>
      <c r="F90" s="985"/>
      <c r="G90" s="986"/>
      <c r="H90" s="945"/>
      <c r="I90" s="987"/>
      <c r="J90" s="945"/>
      <c r="K90" s="986"/>
      <c r="L90" s="945"/>
      <c r="M90" s="985"/>
      <c r="N90" s="2274" t="s">
        <v>575</v>
      </c>
    </row>
    <row r="91" spans="1:14" ht="60">
      <c r="A91" s="2272"/>
      <c r="B91" s="988" t="s">
        <v>576</v>
      </c>
      <c r="C91" s="983"/>
      <c r="D91" s="1015">
        <v>444.99</v>
      </c>
      <c r="E91" s="1015" t="s">
        <v>155</v>
      </c>
      <c r="F91" s="1015" t="s">
        <v>1793</v>
      </c>
      <c r="G91" s="928">
        <v>0.56999999999999995</v>
      </c>
      <c r="H91" s="1005">
        <v>210.45</v>
      </c>
      <c r="I91" s="928">
        <v>0.01</v>
      </c>
      <c r="J91" s="926">
        <v>0</v>
      </c>
      <c r="K91" s="928">
        <v>0.57999999999999996</v>
      </c>
      <c r="L91" s="1005">
        <v>210.45</v>
      </c>
      <c r="M91" s="989" t="s">
        <v>578</v>
      </c>
      <c r="N91" s="2275"/>
    </row>
    <row r="92" spans="1:14" ht="24">
      <c r="A92" s="2272"/>
      <c r="B92" s="983" t="s">
        <v>579</v>
      </c>
      <c r="C92" s="983"/>
      <c r="D92" s="1016">
        <v>197.82</v>
      </c>
      <c r="E92" s="1016" t="s">
        <v>155</v>
      </c>
      <c r="F92" s="1015" t="s">
        <v>1794</v>
      </c>
      <c r="G92" s="928">
        <v>0.65</v>
      </c>
      <c r="H92" s="1005">
        <v>98.89</v>
      </c>
      <c r="I92" s="928">
        <v>0.15</v>
      </c>
      <c r="J92" s="926">
        <v>0</v>
      </c>
      <c r="K92" s="928">
        <v>0.8</v>
      </c>
      <c r="L92" s="1005">
        <v>98.89</v>
      </c>
      <c r="M92" s="989" t="s">
        <v>580</v>
      </c>
      <c r="N92" s="2276"/>
    </row>
    <row r="93" spans="1:14" ht="25.5">
      <c r="A93" s="2272"/>
      <c r="B93" s="983" t="s">
        <v>581</v>
      </c>
      <c r="C93" s="983"/>
      <c r="D93" s="1016">
        <v>162.63</v>
      </c>
      <c r="E93" s="1016" t="s">
        <v>155</v>
      </c>
      <c r="F93" s="1015" t="s">
        <v>535</v>
      </c>
      <c r="G93" s="928">
        <v>0.94</v>
      </c>
      <c r="H93" s="1005">
        <v>127.07</v>
      </c>
      <c r="I93" s="928" t="s">
        <v>590</v>
      </c>
      <c r="J93" s="926">
        <v>0</v>
      </c>
      <c r="K93" s="928">
        <v>0.94</v>
      </c>
      <c r="L93" s="1005">
        <v>127.07</v>
      </c>
      <c r="M93" s="989" t="s">
        <v>580</v>
      </c>
      <c r="N93" s="740" t="s">
        <v>575</v>
      </c>
    </row>
    <row r="94" spans="1:14">
      <c r="A94" s="2272"/>
      <c r="B94" s="982" t="s">
        <v>582</v>
      </c>
      <c r="C94" s="983"/>
      <c r="D94" s="1015"/>
      <c r="E94" s="1015"/>
      <c r="F94" s="1015"/>
      <c r="G94" s="928"/>
      <c r="H94" s="1005"/>
      <c r="I94" s="928"/>
      <c r="J94" s="1005"/>
      <c r="K94" s="1014"/>
      <c r="L94" s="1005"/>
      <c r="M94" s="990"/>
      <c r="N94" s="2274" t="s">
        <v>575</v>
      </c>
    </row>
    <row r="95" spans="1:14" ht="72">
      <c r="A95" s="2273"/>
      <c r="B95" s="988" t="s">
        <v>583</v>
      </c>
      <c r="C95" s="983"/>
      <c r="D95" s="1016">
        <v>197.12</v>
      </c>
      <c r="E95" s="1016" t="s">
        <v>155</v>
      </c>
      <c r="F95" s="1016" t="s">
        <v>1795</v>
      </c>
      <c r="G95" s="928">
        <v>1</v>
      </c>
      <c r="H95" s="926">
        <v>194.11</v>
      </c>
      <c r="I95" s="928">
        <v>0</v>
      </c>
      <c r="J95" s="926">
        <v>0</v>
      </c>
      <c r="K95" s="928">
        <v>1</v>
      </c>
      <c r="L95" s="926">
        <v>194.11</v>
      </c>
      <c r="M95" s="989" t="s">
        <v>500</v>
      </c>
      <c r="N95" s="2276"/>
    </row>
    <row r="96" spans="1:14" ht="15.75">
      <c r="A96" s="976"/>
      <c r="B96" s="991" t="s">
        <v>584</v>
      </c>
      <c r="C96" s="992"/>
      <c r="D96" s="1017"/>
      <c r="E96" s="1018"/>
      <c r="F96" s="1019"/>
      <c r="G96" s="929"/>
      <c r="H96" s="1020"/>
      <c r="I96" s="1021"/>
      <c r="J96" s="929"/>
      <c r="K96" s="1021"/>
      <c r="L96" s="929"/>
      <c r="M96" s="746"/>
      <c r="N96" s="2275" t="s">
        <v>575</v>
      </c>
    </row>
    <row r="97" spans="1:14" ht="24">
      <c r="A97" s="976"/>
      <c r="B97" s="993" t="s">
        <v>585</v>
      </c>
      <c r="C97" s="983"/>
      <c r="D97" s="994">
        <v>187.15</v>
      </c>
      <c r="E97" s="1016" t="s">
        <v>155</v>
      </c>
      <c r="F97" s="1015" t="s">
        <v>586</v>
      </c>
      <c r="G97" s="928">
        <v>0.76</v>
      </c>
      <c r="H97" s="926">
        <v>107.34</v>
      </c>
      <c r="I97" s="928">
        <v>0.01</v>
      </c>
      <c r="J97" s="926">
        <v>0</v>
      </c>
      <c r="K97" s="928">
        <v>0.77</v>
      </c>
      <c r="L97" s="926">
        <v>107.34</v>
      </c>
      <c r="M97" s="989" t="s">
        <v>580</v>
      </c>
      <c r="N97" s="2275"/>
    </row>
    <row r="98" spans="1:14" ht="24">
      <c r="A98" s="2272">
        <v>1</v>
      </c>
      <c r="B98" s="988" t="s">
        <v>587</v>
      </c>
      <c r="C98" s="983"/>
      <c r="D98" s="994">
        <v>197.82</v>
      </c>
      <c r="E98" s="1016" t="s">
        <v>155</v>
      </c>
      <c r="F98" s="1015" t="s">
        <v>535</v>
      </c>
      <c r="G98" s="928">
        <v>0.78</v>
      </c>
      <c r="H98" s="1005">
        <v>139.91999999999999</v>
      </c>
      <c r="I98" s="986">
        <v>0.01</v>
      </c>
      <c r="J98" s="926">
        <v>0</v>
      </c>
      <c r="K98" s="928">
        <v>0.79</v>
      </c>
      <c r="L98" s="1005">
        <v>139.91999999999999</v>
      </c>
      <c r="M98" s="989" t="s">
        <v>580</v>
      </c>
      <c r="N98" s="2276"/>
    </row>
    <row r="99" spans="1:14">
      <c r="A99" s="2272"/>
      <c r="B99" s="995" t="s">
        <v>588</v>
      </c>
      <c r="C99" s="983"/>
      <c r="D99" s="984"/>
      <c r="E99" s="985"/>
      <c r="F99" s="985"/>
      <c r="G99" s="986"/>
      <c r="H99" s="945"/>
      <c r="I99" s="987"/>
      <c r="J99" s="945"/>
      <c r="K99" s="986"/>
      <c r="L99" s="945"/>
      <c r="M99" s="985"/>
      <c r="N99" s="2274" t="s">
        <v>575</v>
      </c>
    </row>
    <row r="100" spans="1:14" ht="24">
      <c r="A100" s="2272"/>
      <c r="B100" s="988" t="s">
        <v>589</v>
      </c>
      <c r="C100" s="983"/>
      <c r="D100" s="994">
        <v>197.24</v>
      </c>
      <c r="E100" s="1016" t="s">
        <v>155</v>
      </c>
      <c r="F100" s="1015" t="s">
        <v>2023</v>
      </c>
      <c r="G100" s="928">
        <v>0.04</v>
      </c>
      <c r="H100" s="926">
        <v>0</v>
      </c>
      <c r="I100" s="928">
        <v>0.02</v>
      </c>
      <c r="J100" s="926">
        <v>0</v>
      </c>
      <c r="K100" s="928">
        <v>0.06</v>
      </c>
      <c r="L100" s="926">
        <v>0</v>
      </c>
      <c r="M100" s="931" t="s">
        <v>591</v>
      </c>
      <c r="N100" s="2275"/>
    </row>
    <row r="101" spans="1:14" ht="24">
      <c r="A101" s="2272"/>
      <c r="B101" s="988" t="s">
        <v>592</v>
      </c>
      <c r="C101" s="983"/>
      <c r="D101" s="994">
        <v>160.32</v>
      </c>
      <c r="E101" s="1016" t="s">
        <v>155</v>
      </c>
      <c r="F101" s="1015" t="s">
        <v>722</v>
      </c>
      <c r="G101" s="928">
        <v>0.72</v>
      </c>
      <c r="H101" s="1015">
        <v>42.34</v>
      </c>
      <c r="I101" s="986">
        <v>0.01</v>
      </c>
      <c r="J101" s="926">
        <v>0</v>
      </c>
      <c r="K101" s="986">
        <v>0.73</v>
      </c>
      <c r="L101" s="1015">
        <v>42.34</v>
      </c>
      <c r="M101" s="989" t="s">
        <v>593</v>
      </c>
      <c r="N101" s="2275"/>
    </row>
    <row r="102" spans="1:14" ht="24">
      <c r="A102" s="2272"/>
      <c r="B102" s="988" t="s">
        <v>594</v>
      </c>
      <c r="C102" s="983"/>
      <c r="D102" s="994">
        <v>85.61</v>
      </c>
      <c r="E102" s="1016" t="s">
        <v>155</v>
      </c>
      <c r="F102" s="1015" t="s">
        <v>1795</v>
      </c>
      <c r="G102" s="928">
        <v>0.94</v>
      </c>
      <c r="H102" s="926">
        <v>26.72</v>
      </c>
      <c r="I102" s="928">
        <v>0.01</v>
      </c>
      <c r="J102" s="926">
        <v>0</v>
      </c>
      <c r="K102" s="986">
        <v>0.95</v>
      </c>
      <c r="L102" s="926">
        <v>26.72</v>
      </c>
      <c r="M102" s="989" t="s">
        <v>593</v>
      </c>
      <c r="N102" s="2276"/>
    </row>
    <row r="103" spans="1:14" ht="25.5">
      <c r="A103" s="2272"/>
      <c r="B103" s="988" t="s">
        <v>595</v>
      </c>
      <c r="C103" s="983"/>
      <c r="D103" s="994">
        <v>197.82</v>
      </c>
      <c r="E103" s="1016" t="s">
        <v>155</v>
      </c>
      <c r="F103" s="1015" t="s">
        <v>535</v>
      </c>
      <c r="G103" s="928">
        <v>0.92</v>
      </c>
      <c r="H103" s="1016">
        <v>74.430000000000007</v>
      </c>
      <c r="I103" s="928">
        <v>0.01</v>
      </c>
      <c r="J103" s="926">
        <v>0</v>
      </c>
      <c r="K103" s="986">
        <v>0.93</v>
      </c>
      <c r="L103" s="1016">
        <v>74.430000000000007</v>
      </c>
      <c r="M103" s="989" t="s">
        <v>593</v>
      </c>
      <c r="N103" s="996" t="s">
        <v>575</v>
      </c>
    </row>
    <row r="104" spans="1:14">
      <c r="A104" s="2272"/>
      <c r="B104" s="995" t="s">
        <v>596</v>
      </c>
      <c r="C104" s="997"/>
      <c r="D104" s="1017"/>
      <c r="E104" s="1017"/>
      <c r="F104" s="1022"/>
      <c r="G104" s="929"/>
      <c r="H104" s="929"/>
      <c r="I104" s="1021"/>
      <c r="J104" s="929"/>
      <c r="K104" s="1021"/>
      <c r="L104" s="929"/>
      <c r="M104" s="747"/>
      <c r="N104" s="2298" t="s">
        <v>575</v>
      </c>
    </row>
    <row r="105" spans="1:14" ht="24">
      <c r="A105" s="2272"/>
      <c r="B105" s="993" t="s">
        <v>597</v>
      </c>
      <c r="C105" s="997"/>
      <c r="D105" s="748">
        <v>220.35</v>
      </c>
      <c r="E105" s="1016" t="s">
        <v>155</v>
      </c>
      <c r="F105" s="1015" t="s">
        <v>2024</v>
      </c>
      <c r="G105" s="928">
        <v>0.87</v>
      </c>
      <c r="H105" s="926">
        <v>109.75</v>
      </c>
      <c r="I105" s="928">
        <v>0</v>
      </c>
      <c r="J105" s="926">
        <v>71.010000000000005</v>
      </c>
      <c r="K105" s="986">
        <v>0.87</v>
      </c>
      <c r="L105" s="926">
        <v>180.76</v>
      </c>
      <c r="M105" s="989" t="s">
        <v>1796</v>
      </c>
      <c r="N105" s="2299"/>
    </row>
    <row r="106" spans="1:14" ht="24">
      <c r="A106" s="2273"/>
      <c r="B106" s="993" t="s">
        <v>598</v>
      </c>
      <c r="C106" s="997"/>
      <c r="D106" s="994">
        <v>93.84</v>
      </c>
      <c r="E106" s="1016" t="s">
        <v>155</v>
      </c>
      <c r="F106" s="1015" t="s">
        <v>2273</v>
      </c>
      <c r="G106" s="928">
        <v>0.9</v>
      </c>
      <c r="H106" s="1013">
        <v>54.331000000000003</v>
      </c>
      <c r="I106" s="986">
        <v>0.01</v>
      </c>
      <c r="J106" s="926">
        <v>0</v>
      </c>
      <c r="K106" s="986">
        <v>0.91</v>
      </c>
      <c r="L106" s="1013">
        <v>54.331000000000003</v>
      </c>
      <c r="M106" s="989" t="s">
        <v>593</v>
      </c>
      <c r="N106" s="2300"/>
    </row>
    <row r="107" spans="1:14" ht="51">
      <c r="A107" s="2304">
        <v>2</v>
      </c>
      <c r="B107" s="982" t="s">
        <v>599</v>
      </c>
      <c r="C107" s="997"/>
      <c r="D107" s="998"/>
      <c r="E107" s="999"/>
      <c r="F107" s="1000"/>
      <c r="G107" s="1023"/>
      <c r="H107" s="1001"/>
      <c r="I107" s="1024"/>
      <c r="J107" s="1002"/>
      <c r="K107" s="1024"/>
      <c r="L107" s="1001"/>
      <c r="M107" s="2289" t="s">
        <v>593</v>
      </c>
      <c r="N107" s="2298" t="s">
        <v>575</v>
      </c>
    </row>
    <row r="108" spans="1:14" ht="25.5">
      <c r="A108" s="2305"/>
      <c r="B108" s="1003" t="s">
        <v>600</v>
      </c>
      <c r="C108" s="997"/>
      <c r="D108" s="2315">
        <v>659.4</v>
      </c>
      <c r="E108" s="2315" t="s">
        <v>601</v>
      </c>
      <c r="F108" s="2298" t="s">
        <v>327</v>
      </c>
      <c r="G108" s="930">
        <v>0.95</v>
      </c>
      <c r="H108" s="2301">
        <v>293.70999999999998</v>
      </c>
      <c r="I108" s="986">
        <v>0.03</v>
      </c>
      <c r="J108" s="2301">
        <v>0</v>
      </c>
      <c r="K108" s="986">
        <v>0.98</v>
      </c>
      <c r="L108" s="2301">
        <v>293.70999999999998</v>
      </c>
      <c r="M108" s="2290"/>
      <c r="N108" s="2299"/>
    </row>
    <row r="109" spans="1:14">
      <c r="A109" s="2305"/>
      <c r="B109" s="988" t="s">
        <v>602</v>
      </c>
      <c r="C109" s="997"/>
      <c r="D109" s="2316"/>
      <c r="E109" s="2316"/>
      <c r="F109" s="2299"/>
      <c r="G109" s="930">
        <v>0.95</v>
      </c>
      <c r="H109" s="2302"/>
      <c r="I109" s="986">
        <v>0.03</v>
      </c>
      <c r="J109" s="2302"/>
      <c r="K109" s="986">
        <v>0.98</v>
      </c>
      <c r="L109" s="2302"/>
      <c r="M109" s="2290"/>
      <c r="N109" s="2299"/>
    </row>
    <row r="110" spans="1:14">
      <c r="A110" s="2305"/>
      <c r="B110" s="988" t="s">
        <v>603</v>
      </c>
      <c r="C110" s="997"/>
      <c r="D110" s="2316"/>
      <c r="E110" s="2316"/>
      <c r="F110" s="2299"/>
      <c r="G110" s="930">
        <v>0.95</v>
      </c>
      <c r="H110" s="2302"/>
      <c r="I110" s="986">
        <v>0.03</v>
      </c>
      <c r="J110" s="2302"/>
      <c r="K110" s="986">
        <v>0.98</v>
      </c>
      <c r="L110" s="2302"/>
      <c r="M110" s="2290"/>
      <c r="N110" s="2299"/>
    </row>
    <row r="111" spans="1:14">
      <c r="A111" s="2306"/>
      <c r="B111" s="988" t="s">
        <v>604</v>
      </c>
      <c r="C111" s="997"/>
      <c r="D111" s="2317"/>
      <c r="E111" s="2317"/>
      <c r="F111" s="2300"/>
      <c r="G111" s="930">
        <v>0.95</v>
      </c>
      <c r="H111" s="2303"/>
      <c r="I111" s="986">
        <v>0.03</v>
      </c>
      <c r="J111" s="2303"/>
      <c r="K111" s="986">
        <v>0.98</v>
      </c>
      <c r="L111" s="2303"/>
      <c r="M111" s="2291"/>
      <c r="N111" s="2300"/>
    </row>
    <row r="112" spans="1:14" ht="15.75">
      <c r="A112" s="957"/>
      <c r="B112" s="1004" t="s">
        <v>160</v>
      </c>
      <c r="C112" s="997"/>
      <c r="D112" s="926"/>
      <c r="E112" s="1005"/>
      <c r="F112" s="928"/>
      <c r="G112" s="928"/>
      <c r="H112" s="928"/>
      <c r="I112" s="928"/>
      <c r="J112" s="928"/>
      <c r="K112" s="928"/>
      <c r="L112" s="928"/>
      <c r="M112" s="1006"/>
      <c r="N112" s="933"/>
    </row>
    <row r="113" spans="1:14" ht="51">
      <c r="A113" s="958">
        <v>1</v>
      </c>
      <c r="B113" s="993" t="s">
        <v>605</v>
      </c>
      <c r="C113" s="997"/>
      <c r="D113" s="926">
        <v>1403.4</v>
      </c>
      <c r="E113" s="926" t="s">
        <v>606</v>
      </c>
      <c r="F113" s="1007" t="s">
        <v>1715</v>
      </c>
      <c r="G113" s="930">
        <v>0.83</v>
      </c>
      <c r="H113" s="994">
        <v>1042.54</v>
      </c>
      <c r="I113" s="928">
        <v>0.02</v>
      </c>
      <c r="J113" s="926">
        <v>39.78</v>
      </c>
      <c r="K113" s="986">
        <v>0.85</v>
      </c>
      <c r="L113" s="994">
        <v>1082.32</v>
      </c>
      <c r="M113" s="933" t="s">
        <v>153</v>
      </c>
      <c r="N113" s="1008" t="s">
        <v>92</v>
      </c>
    </row>
    <row r="114" spans="1:14" ht="15.75">
      <c r="A114" s="957"/>
      <c r="B114" s="1009" t="s">
        <v>173</v>
      </c>
      <c r="C114" s="997"/>
      <c r="D114" s="926"/>
      <c r="E114" s="1005"/>
      <c r="F114" s="928"/>
      <c r="G114" s="928"/>
      <c r="H114" s="928"/>
      <c r="I114" s="928"/>
      <c r="J114" s="928"/>
      <c r="K114" s="928"/>
      <c r="L114" s="928"/>
      <c r="M114" s="1010"/>
      <c r="N114" s="745"/>
    </row>
    <row r="115" spans="1:14" ht="38.25">
      <c r="A115" s="958">
        <v>1</v>
      </c>
      <c r="B115" s="988" t="s">
        <v>608</v>
      </c>
      <c r="C115" s="994" t="s">
        <v>590</v>
      </c>
      <c r="D115" s="926">
        <v>441.35</v>
      </c>
      <c r="E115" s="926" t="s">
        <v>609</v>
      </c>
      <c r="F115" s="1007" t="s">
        <v>2025</v>
      </c>
      <c r="G115" s="930">
        <v>0.56999999999999995</v>
      </c>
      <c r="H115" s="994">
        <v>0</v>
      </c>
      <c r="I115" s="986">
        <v>0.03</v>
      </c>
      <c r="J115" s="926">
        <v>39.78</v>
      </c>
      <c r="K115" s="986">
        <v>0.6</v>
      </c>
      <c r="L115" s="994">
        <v>68.69</v>
      </c>
      <c r="M115" s="933" t="s">
        <v>611</v>
      </c>
      <c r="N115" s="1008" t="s">
        <v>346</v>
      </c>
    </row>
    <row r="116" spans="1:14" ht="15.75">
      <c r="A116" s="957"/>
      <c r="B116" s="1004" t="s">
        <v>464</v>
      </c>
      <c r="C116" s="997"/>
      <c r="D116" s="926"/>
      <c r="E116" s="1005"/>
      <c r="F116" s="928"/>
      <c r="G116" s="928"/>
      <c r="H116" s="928"/>
      <c r="I116" s="928"/>
      <c r="J116" s="928"/>
      <c r="K116" s="928"/>
      <c r="L116" s="928"/>
      <c r="M116" s="1006"/>
      <c r="N116" s="933"/>
    </row>
    <row r="117" spans="1:14" ht="25.5">
      <c r="A117" s="958">
        <v>1</v>
      </c>
      <c r="B117" s="1011" t="s">
        <v>612</v>
      </c>
      <c r="C117" s="997"/>
      <c r="D117" s="926">
        <v>93.86</v>
      </c>
      <c r="E117" s="926" t="s">
        <v>613</v>
      </c>
      <c r="F117" s="930" t="s">
        <v>614</v>
      </c>
      <c r="G117" s="930">
        <v>1</v>
      </c>
      <c r="H117" s="994">
        <v>109</v>
      </c>
      <c r="I117" s="1014">
        <v>0</v>
      </c>
      <c r="J117" s="926">
        <v>0</v>
      </c>
      <c r="K117" s="930">
        <v>1</v>
      </c>
      <c r="L117" s="994">
        <v>109</v>
      </c>
      <c r="M117" s="978" t="s">
        <v>615</v>
      </c>
      <c r="N117" s="1008" t="s">
        <v>92</v>
      </c>
    </row>
    <row r="118" spans="1:14" ht="191.25">
      <c r="A118" s="958">
        <v>2</v>
      </c>
      <c r="B118" s="1011" t="s">
        <v>616</v>
      </c>
      <c r="C118" s="997"/>
      <c r="D118" s="994" t="s">
        <v>2274</v>
      </c>
      <c r="E118" s="926" t="s">
        <v>617</v>
      </c>
      <c r="F118" s="930" t="s">
        <v>535</v>
      </c>
      <c r="G118" s="930">
        <v>0.97</v>
      </c>
      <c r="H118" s="994">
        <v>473.53</v>
      </c>
      <c r="I118" s="1006">
        <v>5.0000000000000001E-3</v>
      </c>
      <c r="J118" s="926">
        <v>48.09</v>
      </c>
      <c r="K118" s="1025">
        <v>0.97499999999999998</v>
      </c>
      <c r="L118" s="994">
        <v>521.62</v>
      </c>
      <c r="M118" s="933" t="s">
        <v>2275</v>
      </c>
      <c r="N118" s="1008" t="s">
        <v>92</v>
      </c>
    </row>
    <row r="119" spans="1:14" ht="15.75">
      <c r="A119" s="959"/>
      <c r="B119" s="1004" t="s">
        <v>168</v>
      </c>
      <c r="C119" s="1012"/>
      <c r="D119" s="995"/>
      <c r="E119" s="995"/>
      <c r="F119" s="995"/>
      <c r="G119" s="995"/>
      <c r="H119" s="995"/>
      <c r="I119" s="995"/>
      <c r="J119" s="995"/>
      <c r="K119" s="995"/>
      <c r="L119" s="995"/>
      <c r="M119" s="1012"/>
      <c r="N119" s="1012"/>
    </row>
    <row r="120" spans="1:14" ht="51">
      <c r="A120" s="958">
        <v>1</v>
      </c>
      <c r="B120" s="1003" t="s">
        <v>618</v>
      </c>
      <c r="C120" s="997"/>
      <c r="D120" s="926">
        <v>1378.86</v>
      </c>
      <c r="E120" s="926" t="s">
        <v>619</v>
      </c>
      <c r="F120" s="928" t="s">
        <v>620</v>
      </c>
      <c r="G120" s="928">
        <v>0.27</v>
      </c>
      <c r="H120" s="926">
        <v>0</v>
      </c>
      <c r="I120" s="928">
        <v>0.03</v>
      </c>
      <c r="J120" s="926">
        <v>137.37</v>
      </c>
      <c r="K120" s="986">
        <v>0.3</v>
      </c>
      <c r="L120" s="926">
        <v>137.37</v>
      </c>
      <c r="M120" s="933" t="s">
        <v>153</v>
      </c>
      <c r="N120" s="1008" t="s">
        <v>621</v>
      </c>
    </row>
    <row r="121" spans="1:14" ht="31.5">
      <c r="A121" s="957"/>
      <c r="B121" s="1004" t="s">
        <v>622</v>
      </c>
      <c r="C121" s="997"/>
      <c r="D121" s="926"/>
      <c r="E121" s="1005"/>
      <c r="F121" s="928"/>
      <c r="G121" s="928"/>
      <c r="H121" s="928"/>
      <c r="I121" s="928"/>
      <c r="J121" s="928"/>
      <c r="K121" s="928"/>
      <c r="L121" s="928"/>
      <c r="M121" s="1006"/>
      <c r="N121" s="933"/>
    </row>
    <row r="122" spans="1:14" ht="140.25">
      <c r="A122" s="958">
        <v>1</v>
      </c>
      <c r="B122" s="1011" t="s">
        <v>623</v>
      </c>
      <c r="C122" s="997"/>
      <c r="D122" s="1013">
        <v>470.08800000000002</v>
      </c>
      <c r="E122" s="926" t="s">
        <v>624</v>
      </c>
      <c r="F122" s="928" t="s">
        <v>625</v>
      </c>
      <c r="G122" s="928">
        <v>0</v>
      </c>
      <c r="H122" s="926">
        <v>0</v>
      </c>
      <c r="I122" s="928">
        <v>0</v>
      </c>
      <c r="J122" s="926">
        <v>0</v>
      </c>
      <c r="K122" s="928">
        <v>0</v>
      </c>
      <c r="L122" s="926">
        <v>0</v>
      </c>
      <c r="M122" s="978" t="s">
        <v>626</v>
      </c>
      <c r="N122" s="1008" t="s">
        <v>575</v>
      </c>
    </row>
    <row r="123" spans="1:14" ht="15.75">
      <c r="A123" s="961"/>
      <c r="B123" s="962"/>
      <c r="C123" s="887"/>
      <c r="D123" s="974"/>
      <c r="E123" s="45"/>
      <c r="F123" s="963"/>
      <c r="G123" s="963"/>
      <c r="H123" s="45"/>
      <c r="I123" s="963"/>
      <c r="J123" s="964"/>
      <c r="K123" s="963"/>
      <c r="L123" s="45"/>
      <c r="M123" s="975"/>
      <c r="N123" s="890"/>
    </row>
    <row r="124" spans="1:14" ht="15.75">
      <c r="A124" s="961"/>
      <c r="B124" s="962"/>
      <c r="C124" s="887"/>
      <c r="D124" s="974"/>
      <c r="E124" s="45"/>
      <c r="F124" s="963"/>
      <c r="G124" s="963"/>
      <c r="H124" s="45"/>
      <c r="I124" s="963"/>
      <c r="J124" s="964"/>
      <c r="K124" s="963"/>
      <c r="L124" s="45"/>
      <c r="M124" s="975"/>
      <c r="N124" s="890"/>
    </row>
    <row r="125" spans="1:14" ht="15.75">
      <c r="A125" s="961"/>
      <c r="B125" s="962"/>
      <c r="C125" s="887"/>
      <c r="D125" s="974"/>
      <c r="E125" s="45"/>
      <c r="F125" s="963"/>
      <c r="G125" s="963"/>
      <c r="H125" s="45"/>
      <c r="I125" s="963"/>
      <c r="J125" s="964"/>
      <c r="K125" s="963"/>
      <c r="L125" s="45"/>
      <c r="M125" s="975"/>
      <c r="N125" s="890"/>
    </row>
    <row r="126" spans="1:14" ht="15.75">
      <c r="A126" s="961"/>
      <c r="B126" s="962"/>
      <c r="C126" s="887"/>
      <c r="D126" s="974"/>
      <c r="E126" s="45"/>
      <c r="F126" s="963"/>
      <c r="G126" s="963"/>
      <c r="H126" s="45"/>
      <c r="I126" s="963"/>
      <c r="J126" s="964"/>
      <c r="K126" s="963"/>
      <c r="L126" s="45"/>
      <c r="M126" s="975"/>
      <c r="N126" s="890"/>
    </row>
    <row r="127" spans="1:14" ht="15.75">
      <c r="A127" s="961"/>
      <c r="B127" s="962"/>
      <c r="C127" s="887"/>
      <c r="D127" s="974"/>
      <c r="E127" s="45"/>
      <c r="F127" s="963"/>
      <c r="G127" s="963"/>
      <c r="H127" s="45"/>
      <c r="I127" s="963"/>
      <c r="J127" s="964"/>
      <c r="K127" s="963"/>
      <c r="L127" s="45"/>
      <c r="M127" s="975"/>
      <c r="N127" s="890"/>
    </row>
    <row r="128" spans="1:14" ht="15.75">
      <c r="A128" s="961"/>
      <c r="B128" s="962"/>
      <c r="C128" s="887"/>
      <c r="D128" s="974"/>
      <c r="E128" s="45"/>
      <c r="F128" s="963"/>
      <c r="G128" s="963"/>
      <c r="H128" s="45"/>
      <c r="I128" s="963"/>
      <c r="J128" s="964"/>
      <c r="K128" s="963"/>
      <c r="L128" s="45"/>
      <c r="M128" s="975"/>
      <c r="N128" s="890"/>
    </row>
    <row r="129" spans="1:14" ht="15.75">
      <c r="A129" s="961"/>
      <c r="B129" s="962"/>
      <c r="C129" s="887"/>
      <c r="D129" s="974"/>
      <c r="E129" s="45"/>
      <c r="F129" s="963"/>
      <c r="G129" s="963"/>
      <c r="H129" s="45"/>
      <c r="I129" s="963"/>
      <c r="J129" s="964"/>
      <c r="K129" s="963"/>
      <c r="L129" s="45"/>
      <c r="M129" s="975"/>
      <c r="N129" s="890"/>
    </row>
    <row r="130" spans="1:14" ht="15.75">
      <c r="A130" s="961"/>
      <c r="B130" s="962"/>
      <c r="C130" s="887"/>
      <c r="D130" s="974"/>
      <c r="E130" s="45"/>
      <c r="F130" s="963"/>
      <c r="G130" s="963"/>
      <c r="H130" s="45"/>
      <c r="I130" s="963"/>
      <c r="J130" s="964"/>
      <c r="K130" s="963"/>
      <c r="L130" s="45"/>
      <c r="M130" s="975"/>
      <c r="N130" s="890"/>
    </row>
    <row r="131" spans="1:14" ht="15.75">
      <c r="A131" s="961"/>
      <c r="B131" s="962"/>
      <c r="C131" s="887"/>
      <c r="D131" s="45"/>
      <c r="E131" s="45"/>
      <c r="F131" s="963"/>
      <c r="G131" s="963"/>
      <c r="H131" s="45"/>
      <c r="I131" s="963"/>
      <c r="J131" s="964"/>
      <c r="K131" s="963"/>
      <c r="L131" s="45"/>
      <c r="M131" s="965"/>
      <c r="N131" s="890"/>
    </row>
    <row r="132" spans="1:14">
      <c r="A132" s="885"/>
      <c r="B132" s="886"/>
      <c r="C132" s="887"/>
      <c r="D132" s="888"/>
      <c r="E132" s="885"/>
      <c r="F132" s="889"/>
      <c r="G132" s="889"/>
      <c r="H132" s="889"/>
      <c r="I132" s="889"/>
      <c r="J132" s="889"/>
      <c r="K132" s="889"/>
      <c r="L132" s="889"/>
      <c r="M132" s="888"/>
      <c r="N132" s="890"/>
    </row>
    <row r="133" spans="1:14">
      <c r="A133" s="885"/>
      <c r="B133" s="886"/>
      <c r="C133" s="887"/>
      <c r="D133" s="888"/>
      <c r="E133" s="885"/>
      <c r="F133" s="889"/>
      <c r="G133" s="889"/>
      <c r="H133" s="889"/>
      <c r="I133" s="889"/>
      <c r="J133" s="889"/>
      <c r="K133" s="891"/>
      <c r="L133" s="891" t="s">
        <v>198</v>
      </c>
      <c r="M133" s="888"/>
    </row>
    <row r="134" spans="1:14">
      <c r="A134" s="885"/>
      <c r="B134" s="886"/>
      <c r="C134" s="887"/>
      <c r="D134" s="888"/>
      <c r="E134" s="885"/>
      <c r="F134" s="889"/>
      <c r="G134" s="889"/>
      <c r="H134" s="889"/>
      <c r="I134" s="889"/>
      <c r="J134" s="889"/>
      <c r="K134" s="889"/>
      <c r="L134" s="891" t="s">
        <v>627</v>
      </c>
      <c r="M134" s="888"/>
    </row>
    <row r="135" spans="1:14">
      <c r="A135" s="898"/>
      <c r="B135" s="899"/>
      <c r="C135" s="900"/>
      <c r="D135" s="902"/>
      <c r="E135" s="898"/>
      <c r="F135" s="901"/>
      <c r="G135" s="901"/>
      <c r="H135" s="901"/>
      <c r="I135" s="901"/>
      <c r="J135" s="901"/>
      <c r="K135" s="884"/>
      <c r="L135" s="884"/>
      <c r="M135" s="884"/>
      <c r="N135" s="884"/>
    </row>
    <row r="136" spans="1:14">
      <c r="A136" s="885"/>
      <c r="B136" s="886"/>
      <c r="C136" s="887"/>
      <c r="D136" s="888"/>
      <c r="E136" s="885"/>
      <c r="F136" s="889"/>
      <c r="G136" s="889"/>
      <c r="H136" s="889"/>
      <c r="I136" s="889"/>
      <c r="J136" s="889"/>
    </row>
    <row r="137" spans="1:14">
      <c r="A137" s="885"/>
      <c r="B137" s="886"/>
      <c r="C137" s="887"/>
      <c r="D137" s="888"/>
      <c r="E137" s="885"/>
      <c r="F137" s="889"/>
      <c r="G137" s="889"/>
      <c r="H137" s="889"/>
      <c r="I137" s="889"/>
      <c r="J137" s="889"/>
    </row>
    <row r="138" spans="1:14">
      <c r="A138" s="885"/>
      <c r="B138" s="886"/>
      <c r="C138" s="887"/>
      <c r="D138" s="888"/>
      <c r="E138" s="885"/>
      <c r="F138" s="889"/>
      <c r="G138" s="889"/>
      <c r="H138" s="889"/>
      <c r="I138" s="889"/>
      <c r="J138" s="889"/>
    </row>
    <row r="139" spans="1:14">
      <c r="A139" s="877"/>
      <c r="B139" s="801"/>
      <c r="C139" s="878"/>
      <c r="D139" s="879"/>
      <c r="E139" s="877"/>
      <c r="F139" s="880"/>
      <c r="G139" s="880"/>
      <c r="H139" s="880"/>
      <c r="I139" s="880"/>
      <c r="J139" s="880"/>
    </row>
    <row r="140" spans="1:14">
      <c r="A140" s="877"/>
      <c r="B140" s="801"/>
      <c r="C140" s="878"/>
      <c r="D140" s="879"/>
      <c r="E140" s="877"/>
      <c r="F140" s="880"/>
      <c r="G140" s="880"/>
      <c r="H140" s="880"/>
      <c r="I140" s="880"/>
      <c r="J140" s="880"/>
      <c r="K140" s="880"/>
      <c r="L140" s="883"/>
      <c r="M140" s="879"/>
      <c r="N140" s="881"/>
    </row>
    <row r="141" spans="1:14">
      <c r="A141" s="877"/>
    </row>
    <row r="142" spans="1:14">
      <c r="A142" s="877"/>
    </row>
    <row r="143" spans="1:14">
      <c r="A143" s="877"/>
    </row>
    <row r="144" spans="1:14">
      <c r="A144" s="877"/>
    </row>
  </sheetData>
  <mergeCells count="77">
    <mergeCell ref="N24:N28"/>
    <mergeCell ref="N40:N51"/>
    <mergeCell ref="J16:J23"/>
    <mergeCell ref="L28:L31"/>
    <mergeCell ref="F16:F23"/>
    <mergeCell ref="F24:F27"/>
    <mergeCell ref="F28:F31"/>
    <mergeCell ref="L32:L35"/>
    <mergeCell ref="N16:N23"/>
    <mergeCell ref="N29:N31"/>
    <mergeCell ref="H24:H27"/>
    <mergeCell ref="H28:H31"/>
    <mergeCell ref="N32:N35"/>
    <mergeCell ref="F36:F39"/>
    <mergeCell ref="H36:H39"/>
    <mergeCell ref="N36:N39"/>
    <mergeCell ref="A107:A111"/>
    <mergeCell ref="D40:D51"/>
    <mergeCell ref="L36:L39"/>
    <mergeCell ref="D36:D39"/>
    <mergeCell ref="F40:F51"/>
    <mergeCell ref="H40:H51"/>
    <mergeCell ref="L40:L51"/>
    <mergeCell ref="A98:A106"/>
    <mergeCell ref="E40:E51"/>
    <mergeCell ref="H108:H111"/>
    <mergeCell ref="J108:J111"/>
    <mergeCell ref="F108:F111"/>
    <mergeCell ref="J36:J39"/>
    <mergeCell ref="J40:J51"/>
    <mergeCell ref="D108:D111"/>
    <mergeCell ref="E108:E111"/>
    <mergeCell ref="M107:M111"/>
    <mergeCell ref="N13:N15"/>
    <mergeCell ref="E13:E15"/>
    <mergeCell ref="F13:F15"/>
    <mergeCell ref="H13:H15"/>
    <mergeCell ref="H16:H23"/>
    <mergeCell ref="J13:J15"/>
    <mergeCell ref="N107:N111"/>
    <mergeCell ref="L108:L111"/>
    <mergeCell ref="L24:L27"/>
    <mergeCell ref="N104:N106"/>
    <mergeCell ref="N94:N95"/>
    <mergeCell ref="N96:N98"/>
    <mergeCell ref="L13:L15"/>
    <mergeCell ref="N99:N102"/>
    <mergeCell ref="L16:L23"/>
    <mergeCell ref="A88:A95"/>
    <mergeCell ref="N90:N92"/>
    <mergeCell ref="A1:N1"/>
    <mergeCell ref="A3:N3"/>
    <mergeCell ref="A5:A6"/>
    <mergeCell ref="N5:N6"/>
    <mergeCell ref="C5:C6"/>
    <mergeCell ref="K5:L5"/>
    <mergeCell ref="M5:M6"/>
    <mergeCell ref="I5:J5"/>
    <mergeCell ref="G5:H5"/>
    <mergeCell ref="E5:E6"/>
    <mergeCell ref="D5:D6"/>
    <mergeCell ref="F5:F6"/>
    <mergeCell ref="E32:E35"/>
    <mergeCell ref="F32:F35"/>
    <mergeCell ref="E36:E39"/>
    <mergeCell ref="D13:D15"/>
    <mergeCell ref="D32:D35"/>
    <mergeCell ref="H32:H35"/>
    <mergeCell ref="J32:J35"/>
    <mergeCell ref="D16:D23"/>
    <mergeCell ref="E16:E23"/>
    <mergeCell ref="D24:D27"/>
    <mergeCell ref="D28:D31"/>
    <mergeCell ref="E24:E27"/>
    <mergeCell ref="E28:E31"/>
    <mergeCell ref="J24:J27"/>
    <mergeCell ref="J28:J3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61"/>
  <sheetViews>
    <sheetView workbookViewId="0">
      <selection activeCell="B8" sqref="B8:O8"/>
    </sheetView>
  </sheetViews>
  <sheetFormatPr defaultRowHeight="15"/>
  <cols>
    <col min="1" max="1" width="4.85546875" customWidth="1"/>
    <col min="2" max="2" width="29.42578125" customWidth="1"/>
    <col min="3" max="3" width="11.42578125" customWidth="1"/>
    <col min="5" max="5" width="10.85546875" customWidth="1"/>
    <col min="8" max="8" width="10.85546875" customWidth="1"/>
    <col min="12" max="12" width="11.85546875" customWidth="1"/>
    <col min="14" max="14" width="12.7109375" customWidth="1"/>
  </cols>
  <sheetData>
    <row r="1" spans="1:17" ht="18.75">
      <c r="A1" s="2318" t="s">
        <v>200</v>
      </c>
      <c r="B1" s="2318"/>
      <c r="C1" s="2318"/>
      <c r="D1" s="2318"/>
      <c r="E1" s="2318"/>
      <c r="F1" s="2318"/>
      <c r="G1" s="2318"/>
      <c r="H1" s="2318"/>
      <c r="I1" s="2318"/>
      <c r="J1" s="2318"/>
      <c r="K1" s="2318"/>
      <c r="L1" s="2318"/>
      <c r="M1" s="2318"/>
      <c r="N1" s="2318"/>
      <c r="O1" s="2318"/>
    </row>
    <row r="2" spans="1:17" ht="18.75">
      <c r="A2" s="2318" t="s">
        <v>2155</v>
      </c>
      <c r="B2" s="2318"/>
      <c r="C2" s="2318"/>
      <c r="D2" s="2318"/>
      <c r="E2" s="2318"/>
      <c r="F2" s="2318"/>
      <c r="G2" s="2318"/>
      <c r="H2" s="2318"/>
      <c r="I2" s="2318"/>
      <c r="J2" s="2318"/>
      <c r="K2" s="2318"/>
      <c r="L2" s="2318"/>
      <c r="M2" s="2318"/>
      <c r="N2" s="2318"/>
      <c r="O2" s="2318"/>
    </row>
    <row r="3" spans="1:17" ht="18.75">
      <c r="A3" s="2319"/>
      <c r="B3" s="2319"/>
      <c r="C3" s="2319"/>
      <c r="D3" s="2319"/>
      <c r="E3" s="2319"/>
      <c r="F3" s="2319"/>
      <c r="G3" s="2319"/>
      <c r="H3" s="2319"/>
      <c r="I3" s="2319"/>
      <c r="J3" s="2319"/>
      <c r="K3" s="2319"/>
      <c r="L3" s="2320" t="s">
        <v>201</v>
      </c>
      <c r="M3" s="2320"/>
      <c r="N3" s="248"/>
      <c r="O3" s="248"/>
    </row>
    <row r="4" spans="1:17" ht="46.5" customHeight="1">
      <c r="A4" s="2321" t="s">
        <v>80</v>
      </c>
      <c r="B4" s="268" t="s">
        <v>81</v>
      </c>
      <c r="C4" s="2323" t="s">
        <v>82</v>
      </c>
      <c r="D4" s="2321" t="s">
        <v>5</v>
      </c>
      <c r="E4" s="2325" t="s">
        <v>83</v>
      </c>
      <c r="F4" s="2321" t="s">
        <v>7</v>
      </c>
      <c r="G4" s="2321" t="s">
        <v>84</v>
      </c>
      <c r="H4" s="2328" t="s">
        <v>9</v>
      </c>
      <c r="I4" s="2329"/>
      <c r="J4" s="2328" t="s">
        <v>10</v>
      </c>
      <c r="K4" s="2329"/>
      <c r="L4" s="2328" t="s">
        <v>11</v>
      </c>
      <c r="M4" s="2329"/>
      <c r="N4" s="2321" t="s">
        <v>12</v>
      </c>
      <c r="O4" s="2330" t="s">
        <v>85</v>
      </c>
    </row>
    <row r="5" spans="1:17">
      <c r="A5" s="2322"/>
      <c r="B5" s="251" t="s">
        <v>86</v>
      </c>
      <c r="C5" s="2324"/>
      <c r="D5" s="2322"/>
      <c r="E5" s="2326"/>
      <c r="F5" s="2327"/>
      <c r="G5" s="2322"/>
      <c r="H5" s="122" t="s">
        <v>39</v>
      </c>
      <c r="I5" s="122" t="s">
        <v>15</v>
      </c>
      <c r="J5" s="122" t="s">
        <v>39</v>
      </c>
      <c r="K5" s="122" t="s">
        <v>15</v>
      </c>
      <c r="L5" s="121" t="s">
        <v>39</v>
      </c>
      <c r="M5" s="122" t="s">
        <v>15</v>
      </c>
      <c r="N5" s="2322"/>
      <c r="O5" s="2330"/>
    </row>
    <row r="6" spans="1:17">
      <c r="A6" s="269">
        <v>1</v>
      </c>
      <c r="B6" s="269">
        <v>2</v>
      </c>
      <c r="C6" s="269">
        <v>3</v>
      </c>
      <c r="D6" s="269">
        <v>4</v>
      </c>
      <c r="E6" s="269">
        <v>5</v>
      </c>
      <c r="F6" s="269">
        <v>6</v>
      </c>
      <c r="G6" s="269">
        <v>7</v>
      </c>
      <c r="H6" s="269">
        <v>8</v>
      </c>
      <c r="I6" s="269">
        <v>9</v>
      </c>
      <c r="J6" s="269">
        <v>10</v>
      </c>
      <c r="K6" s="269">
        <v>11</v>
      </c>
      <c r="L6" s="269">
        <v>12</v>
      </c>
      <c r="M6" s="269">
        <v>13</v>
      </c>
      <c r="N6" s="269">
        <v>14</v>
      </c>
      <c r="O6" s="269">
        <v>15</v>
      </c>
    </row>
    <row r="7" spans="1:17" ht="18.75">
      <c r="A7" s="236"/>
      <c r="B7" s="285" t="s">
        <v>181</v>
      </c>
      <c r="C7" s="237"/>
      <c r="D7" s="238"/>
      <c r="E7" s="240"/>
      <c r="F7" s="238"/>
      <c r="G7" s="238"/>
      <c r="H7" s="239"/>
      <c r="I7" s="239"/>
      <c r="J7" s="239"/>
      <c r="K7" s="239"/>
      <c r="L7" s="239"/>
      <c r="M7" s="239"/>
      <c r="N7" s="240"/>
      <c r="O7" s="241"/>
      <c r="P7" s="242"/>
      <c r="Q7" s="242"/>
    </row>
    <row r="8" spans="1:17" ht="15.75">
      <c r="A8" s="244" t="s">
        <v>203</v>
      </c>
      <c r="B8" s="2335" t="s">
        <v>222</v>
      </c>
      <c r="C8" s="2336"/>
      <c r="D8" s="2336"/>
      <c r="E8" s="2336"/>
      <c r="F8" s="2336"/>
      <c r="G8" s="2336"/>
      <c r="H8" s="2336"/>
      <c r="I8" s="2336"/>
      <c r="J8" s="2336"/>
      <c r="K8" s="2336"/>
      <c r="L8" s="2336"/>
      <c r="M8" s="2336"/>
      <c r="N8" s="2336"/>
      <c r="O8" s="2337"/>
      <c r="P8" s="242"/>
      <c r="Q8" s="281">
        <v>0</v>
      </c>
    </row>
    <row r="9" spans="1:17" ht="15.75">
      <c r="A9" s="246">
        <v>1</v>
      </c>
      <c r="B9" s="279" t="s">
        <v>2156</v>
      </c>
      <c r="C9" s="272">
        <v>2129.5500000000002</v>
      </c>
      <c r="D9" s="272" t="s">
        <v>221</v>
      </c>
      <c r="E9" s="272">
        <v>0.92</v>
      </c>
      <c r="F9" s="2331" t="s">
        <v>224</v>
      </c>
      <c r="G9" s="2333" t="s">
        <v>607</v>
      </c>
      <c r="H9" s="280">
        <v>22554.77</v>
      </c>
      <c r="I9" s="280">
        <v>9.6999999999999993</v>
      </c>
      <c r="J9" s="272"/>
      <c r="K9" s="272"/>
      <c r="L9" s="272">
        <v>22554.77</v>
      </c>
      <c r="M9" s="280">
        <v>9.6999999999999993</v>
      </c>
      <c r="N9" s="2338" t="s">
        <v>2157</v>
      </c>
      <c r="O9" s="272"/>
      <c r="P9" s="242"/>
      <c r="Q9" s="281">
        <v>0</v>
      </c>
    </row>
    <row r="10" spans="1:17" ht="15.75">
      <c r="A10" s="272">
        <v>2</v>
      </c>
      <c r="B10" s="270" t="s">
        <v>223</v>
      </c>
      <c r="C10" s="245">
        <v>726.31</v>
      </c>
      <c r="D10" s="246" t="s">
        <v>220</v>
      </c>
      <c r="E10" s="124">
        <v>40.67</v>
      </c>
      <c r="F10" s="2332"/>
      <c r="G10" s="2334"/>
      <c r="H10" s="124">
        <v>6745.29</v>
      </c>
      <c r="I10" s="124">
        <v>377.74</v>
      </c>
      <c r="J10" s="276"/>
      <c r="K10" s="124"/>
      <c r="L10" s="257">
        <v>6745.29</v>
      </c>
      <c r="M10" s="124">
        <v>377.74</v>
      </c>
      <c r="N10" s="2339"/>
      <c r="O10" s="124"/>
      <c r="P10" s="242"/>
      <c r="Q10" s="242"/>
    </row>
    <row r="11" spans="1:17" ht="15.75">
      <c r="A11" s="246">
        <v>3</v>
      </c>
      <c r="B11" s="270" t="s">
        <v>2158</v>
      </c>
      <c r="C11" s="245">
        <v>14063.5</v>
      </c>
      <c r="D11" s="246" t="s">
        <v>221</v>
      </c>
      <c r="E11" s="124">
        <v>66.09</v>
      </c>
      <c r="F11" s="2332"/>
      <c r="G11" s="2334"/>
      <c r="H11" s="124">
        <v>15533.14</v>
      </c>
      <c r="I11" s="124">
        <v>73</v>
      </c>
      <c r="J11" s="276"/>
      <c r="K11" s="124"/>
      <c r="L11" s="257">
        <v>15533.14</v>
      </c>
      <c r="M11" s="124">
        <v>73</v>
      </c>
      <c r="N11" s="2339"/>
      <c r="O11" s="124"/>
      <c r="P11" s="242"/>
      <c r="Q11" s="242"/>
    </row>
    <row r="12" spans="1:17" ht="15.75">
      <c r="A12" s="272">
        <v>4</v>
      </c>
      <c r="B12" s="270" t="s">
        <v>2159</v>
      </c>
      <c r="C12" s="124">
        <v>110000</v>
      </c>
      <c r="D12" s="246" t="s">
        <v>221</v>
      </c>
      <c r="E12" s="124">
        <v>195.8</v>
      </c>
      <c r="F12" s="2332"/>
      <c r="G12" s="2334"/>
      <c r="H12" s="124">
        <v>15533.14</v>
      </c>
      <c r="I12" s="124">
        <v>27.65</v>
      </c>
      <c r="J12" s="276"/>
      <c r="K12" s="124"/>
      <c r="L12" s="257">
        <v>15533.14</v>
      </c>
      <c r="M12" s="124">
        <v>27.65</v>
      </c>
      <c r="N12" s="2339"/>
      <c r="O12" s="124"/>
      <c r="P12" s="242"/>
      <c r="Q12" s="281">
        <v>0</v>
      </c>
    </row>
    <row r="13" spans="1:17" ht="15.75">
      <c r="A13" s="246">
        <v>5</v>
      </c>
      <c r="B13" s="270" t="s">
        <v>225</v>
      </c>
      <c r="C13" s="246">
        <v>660.83</v>
      </c>
      <c r="D13" s="246" t="s">
        <v>220</v>
      </c>
      <c r="E13" s="124">
        <v>49.63</v>
      </c>
      <c r="F13" s="2332"/>
      <c r="G13" s="2334"/>
      <c r="H13" s="124">
        <v>185.19</v>
      </c>
      <c r="I13" s="124">
        <v>13.91</v>
      </c>
      <c r="J13" s="276"/>
      <c r="K13" s="124"/>
      <c r="L13" s="257">
        <v>185.19</v>
      </c>
      <c r="M13" s="124">
        <v>13.91</v>
      </c>
      <c r="N13" s="2339"/>
      <c r="O13" s="124"/>
      <c r="P13" s="242"/>
      <c r="Q13" s="242"/>
    </row>
    <row r="14" spans="1:17" ht="15.75">
      <c r="A14" s="272">
        <v>6</v>
      </c>
      <c r="B14" s="270" t="s">
        <v>226</v>
      </c>
      <c r="C14" s="246">
        <v>991.23699999999997</v>
      </c>
      <c r="D14" s="246" t="s">
        <v>220</v>
      </c>
      <c r="E14" s="124">
        <v>208.16</v>
      </c>
      <c r="F14" s="2332"/>
      <c r="G14" s="2334"/>
      <c r="H14" s="124">
        <v>241.35</v>
      </c>
      <c r="I14" s="124">
        <v>50.68</v>
      </c>
      <c r="J14" s="276"/>
      <c r="K14" s="124"/>
      <c r="L14" s="257">
        <v>241.35</v>
      </c>
      <c r="M14" s="124">
        <v>50.68</v>
      </c>
      <c r="N14" s="2339"/>
      <c r="O14" s="124"/>
      <c r="P14" s="242"/>
      <c r="Q14" s="242"/>
    </row>
    <row r="15" spans="1:17" ht="15.75">
      <c r="A15" s="246">
        <v>7</v>
      </c>
      <c r="B15" s="270" t="s">
        <v>227</v>
      </c>
      <c r="C15" s="246">
        <v>1</v>
      </c>
      <c r="D15" s="246" t="s">
        <v>228</v>
      </c>
      <c r="E15" s="124">
        <v>9.9</v>
      </c>
      <c r="F15" s="2332"/>
      <c r="G15" s="2334"/>
      <c r="H15" s="250">
        <v>1</v>
      </c>
      <c r="I15" s="124">
        <v>9.9</v>
      </c>
      <c r="J15" s="276"/>
      <c r="K15" s="124"/>
      <c r="L15" s="286">
        <v>1</v>
      </c>
      <c r="M15" s="124">
        <v>9.9</v>
      </c>
      <c r="N15" s="2339"/>
      <c r="O15" s="124"/>
      <c r="P15" s="242"/>
      <c r="Q15" s="242"/>
    </row>
    <row r="16" spans="1:17" ht="15.75">
      <c r="A16" s="272">
        <v>8</v>
      </c>
      <c r="B16" s="271" t="s">
        <v>229</v>
      </c>
      <c r="C16" s="124">
        <v>147.34</v>
      </c>
      <c r="D16" s="246" t="s">
        <v>220</v>
      </c>
      <c r="E16" s="124">
        <v>8.89</v>
      </c>
      <c r="F16" s="2332"/>
      <c r="G16" s="2334"/>
      <c r="H16" s="124">
        <v>26.33</v>
      </c>
      <c r="I16" s="124">
        <v>0.54</v>
      </c>
      <c r="J16" s="277"/>
      <c r="K16" s="124"/>
      <c r="L16" s="257">
        <v>26.33</v>
      </c>
      <c r="M16" s="124">
        <v>0.54</v>
      </c>
      <c r="N16" s="2339"/>
      <c r="O16" s="124"/>
      <c r="P16" s="242"/>
      <c r="Q16" s="242"/>
    </row>
    <row r="17" spans="1:15" ht="15.75">
      <c r="A17" s="246">
        <v>9</v>
      </c>
      <c r="B17" s="270" t="s">
        <v>230</v>
      </c>
      <c r="C17" s="124">
        <v>20000</v>
      </c>
      <c r="D17" s="246" t="s">
        <v>212</v>
      </c>
      <c r="E17" s="124">
        <v>18</v>
      </c>
      <c r="F17" s="2332"/>
      <c r="G17" s="2334"/>
      <c r="H17" s="124">
        <v>20000</v>
      </c>
      <c r="I17" s="124">
        <v>18</v>
      </c>
      <c r="J17" s="277"/>
      <c r="K17" s="124"/>
      <c r="L17" s="257">
        <v>20000</v>
      </c>
      <c r="M17" s="124">
        <v>18</v>
      </c>
      <c r="N17" s="2339"/>
      <c r="O17" s="124"/>
    </row>
    <row r="18" spans="1:15" ht="15.75">
      <c r="A18" s="272">
        <v>10</v>
      </c>
      <c r="B18" s="270" t="s">
        <v>231</v>
      </c>
      <c r="C18" s="124">
        <v>40</v>
      </c>
      <c r="D18" s="246" t="s">
        <v>17</v>
      </c>
      <c r="E18" s="124">
        <v>4.3600000000000003</v>
      </c>
      <c r="F18" s="2332"/>
      <c r="G18" s="2334"/>
      <c r="H18" s="124">
        <v>40</v>
      </c>
      <c r="I18" s="124">
        <v>4.3600000000000003</v>
      </c>
      <c r="J18" s="276"/>
      <c r="K18" s="124"/>
      <c r="L18" s="257">
        <v>40</v>
      </c>
      <c r="M18" s="124">
        <v>4.3600000000000003</v>
      </c>
      <c r="N18" s="2339"/>
      <c r="O18" s="124"/>
    </row>
    <row r="19" spans="1:15" ht="31.5">
      <c r="A19" s="246">
        <v>11</v>
      </c>
      <c r="B19" s="270" t="s">
        <v>2160</v>
      </c>
      <c r="C19" s="124">
        <v>635.96</v>
      </c>
      <c r="D19" s="246" t="s">
        <v>118</v>
      </c>
      <c r="E19" s="278">
        <v>44.67</v>
      </c>
      <c r="F19" s="2332"/>
      <c r="G19" s="2334"/>
      <c r="H19" s="124">
        <v>677.51</v>
      </c>
      <c r="I19" s="124">
        <v>61.59</v>
      </c>
      <c r="J19" s="276"/>
      <c r="K19" s="124"/>
      <c r="L19" s="257">
        <v>677.51</v>
      </c>
      <c r="M19" s="124">
        <v>61.59</v>
      </c>
      <c r="N19" s="2340"/>
      <c r="O19" s="124"/>
    </row>
    <row r="20" spans="1:15">
      <c r="A20" s="249"/>
      <c r="B20" s="253" t="s">
        <v>217</v>
      </c>
      <c r="C20" s="254"/>
      <c r="D20" s="249"/>
      <c r="E20" s="273">
        <v>647.08999999999992</v>
      </c>
      <c r="F20" s="249"/>
      <c r="G20" s="249"/>
      <c r="H20" s="255">
        <v>1</v>
      </c>
      <c r="I20" s="256">
        <v>647.06999999999994</v>
      </c>
      <c r="J20" s="267"/>
      <c r="K20" s="249"/>
      <c r="L20" s="274">
        <v>1</v>
      </c>
      <c r="M20" s="252">
        <v>647.06999999999994</v>
      </c>
      <c r="N20" s="247"/>
      <c r="O20" s="247"/>
    </row>
    <row r="21" spans="1:15">
      <c r="A21" s="260"/>
      <c r="B21" s="261"/>
      <c r="C21" s="262"/>
      <c r="D21" s="260"/>
      <c r="E21" s="282"/>
      <c r="F21" s="260"/>
      <c r="G21" s="260"/>
      <c r="H21" s="263"/>
      <c r="I21" s="264"/>
      <c r="J21" s="283"/>
      <c r="K21" s="260"/>
      <c r="L21" s="284"/>
      <c r="M21" s="265"/>
      <c r="N21" s="266"/>
      <c r="O21" s="266"/>
    </row>
    <row r="22" spans="1:15" ht="15.75">
      <c r="H22" s="259"/>
      <c r="I22" s="259"/>
      <c r="J22" s="259"/>
      <c r="K22" s="259"/>
      <c r="L22" s="275"/>
      <c r="M22" s="259"/>
      <c r="N22" s="259"/>
    </row>
    <row r="23" spans="1:15" ht="18.75">
      <c r="A23" s="2318" t="s">
        <v>200</v>
      </c>
      <c r="B23" s="2318"/>
      <c r="C23" s="2318"/>
      <c r="D23" s="2318"/>
      <c r="E23" s="2318"/>
      <c r="F23" s="2318"/>
      <c r="G23" s="2318"/>
      <c r="H23" s="2318"/>
      <c r="I23" s="2318"/>
      <c r="J23" s="2318"/>
      <c r="K23" s="2318"/>
      <c r="L23" s="2318"/>
      <c r="M23" s="2318"/>
      <c r="N23" s="2318"/>
      <c r="O23" s="2318"/>
    </row>
    <row r="24" spans="1:15" ht="18.75">
      <c r="A24" s="2318" t="s">
        <v>2161</v>
      </c>
      <c r="B24" s="2318"/>
      <c r="C24" s="2318"/>
      <c r="D24" s="2318"/>
      <c r="E24" s="2318"/>
      <c r="F24" s="2318"/>
      <c r="G24" s="2318"/>
      <c r="H24" s="2318"/>
      <c r="I24" s="2318"/>
      <c r="J24" s="2318"/>
      <c r="K24" s="2318"/>
      <c r="L24" s="2318"/>
      <c r="M24" s="2318"/>
      <c r="N24" s="2318"/>
      <c r="O24" s="2318"/>
    </row>
    <row r="25" spans="1:15" ht="18.75">
      <c r="A25" s="2319"/>
      <c r="B25" s="2319"/>
      <c r="C25" s="2319"/>
      <c r="D25" s="2319"/>
      <c r="E25" s="2319"/>
      <c r="F25" s="2319"/>
      <c r="G25" s="2319"/>
      <c r="H25" s="2319"/>
      <c r="I25" s="2319"/>
      <c r="J25" s="2319"/>
      <c r="K25" s="2319"/>
      <c r="L25" s="2320" t="s">
        <v>201</v>
      </c>
      <c r="M25" s="2320"/>
      <c r="N25" s="248"/>
      <c r="O25" s="248"/>
    </row>
    <row r="26" spans="1:15" ht="48.75" customHeight="1">
      <c r="A26" s="2321" t="s">
        <v>80</v>
      </c>
      <c r="B26" s="268" t="s">
        <v>81</v>
      </c>
      <c r="C26" s="2323" t="s">
        <v>82</v>
      </c>
      <c r="D26" s="2321" t="s">
        <v>5</v>
      </c>
      <c r="E26" s="2325" t="s">
        <v>83</v>
      </c>
      <c r="F26" s="2321" t="s">
        <v>7</v>
      </c>
      <c r="G26" s="2321" t="s">
        <v>84</v>
      </c>
      <c r="H26" s="2328" t="s">
        <v>9</v>
      </c>
      <c r="I26" s="2329"/>
      <c r="J26" s="2328" t="s">
        <v>10</v>
      </c>
      <c r="K26" s="2329"/>
      <c r="L26" s="2328" t="s">
        <v>11</v>
      </c>
      <c r="M26" s="2329"/>
      <c r="N26" s="2321" t="s">
        <v>12</v>
      </c>
      <c r="O26" s="2330" t="s">
        <v>85</v>
      </c>
    </row>
    <row r="27" spans="1:15">
      <c r="A27" s="2322"/>
      <c r="B27" s="251" t="s">
        <v>86</v>
      </c>
      <c r="C27" s="2324"/>
      <c r="D27" s="2322"/>
      <c r="E27" s="2326"/>
      <c r="F27" s="2327"/>
      <c r="G27" s="2322"/>
      <c r="H27" s="122" t="s">
        <v>39</v>
      </c>
      <c r="I27" s="122" t="s">
        <v>15</v>
      </c>
      <c r="J27" s="122" t="s">
        <v>39</v>
      </c>
      <c r="K27" s="122" t="s">
        <v>15</v>
      </c>
      <c r="L27" s="121" t="s">
        <v>39</v>
      </c>
      <c r="M27" s="122" t="s">
        <v>15</v>
      </c>
      <c r="N27" s="2322"/>
      <c r="O27" s="2330"/>
    </row>
    <row r="28" spans="1:15">
      <c r="A28" s="269">
        <v>1</v>
      </c>
      <c r="B28" s="269">
        <v>2</v>
      </c>
      <c r="C28" s="269">
        <v>3</v>
      </c>
      <c r="D28" s="269">
        <v>4</v>
      </c>
      <c r="E28" s="269">
        <v>5</v>
      </c>
      <c r="F28" s="269">
        <v>6</v>
      </c>
      <c r="G28" s="269">
        <v>7</v>
      </c>
      <c r="H28" s="269">
        <v>8</v>
      </c>
      <c r="I28" s="269">
        <v>9</v>
      </c>
      <c r="J28" s="269">
        <v>10</v>
      </c>
      <c r="K28" s="269">
        <v>11</v>
      </c>
      <c r="L28" s="269">
        <v>12</v>
      </c>
      <c r="M28" s="269">
        <v>13</v>
      </c>
      <c r="N28" s="269">
        <v>14</v>
      </c>
      <c r="O28" s="269">
        <v>15</v>
      </c>
    </row>
    <row r="29" spans="1:15" ht="15.75">
      <c r="A29" s="236"/>
      <c r="B29" s="2341" t="s">
        <v>233</v>
      </c>
      <c r="C29" s="2342"/>
      <c r="D29" s="2342"/>
      <c r="E29" s="2342"/>
      <c r="F29" s="238"/>
      <c r="G29" s="238"/>
      <c r="H29" s="239"/>
      <c r="I29" s="239"/>
      <c r="J29" s="239"/>
      <c r="K29" s="239"/>
      <c r="L29" s="239"/>
      <c r="M29" s="239"/>
      <c r="N29" s="240"/>
      <c r="O29" s="241"/>
    </row>
    <row r="30" spans="1:15" ht="18.75">
      <c r="A30" s="244" t="s">
        <v>203</v>
      </c>
      <c r="B30" s="2343" t="s">
        <v>234</v>
      </c>
      <c r="C30" s="2344"/>
      <c r="D30" s="2344"/>
      <c r="E30" s="2344"/>
      <c r="F30" s="2344"/>
      <c r="G30" s="2344"/>
      <c r="H30" s="2344"/>
      <c r="I30" s="2344"/>
      <c r="J30" s="2344"/>
      <c r="K30" s="2344"/>
      <c r="L30" s="2344"/>
      <c r="M30" s="2344"/>
      <c r="N30" s="2344"/>
      <c r="O30" s="2345"/>
    </row>
    <row r="31" spans="1:15" ht="15.75">
      <c r="A31" s="272"/>
      <c r="B31" s="294" t="s">
        <v>235</v>
      </c>
      <c r="C31" s="250">
        <v>2</v>
      </c>
      <c r="D31" s="246" t="s">
        <v>214</v>
      </c>
      <c r="E31" s="2346">
        <v>42.2</v>
      </c>
      <c r="F31" s="2347" t="s">
        <v>236</v>
      </c>
      <c r="G31" s="2348" t="s">
        <v>237</v>
      </c>
      <c r="H31" s="295">
        <v>1</v>
      </c>
      <c r="I31" s="2349">
        <v>58.68</v>
      </c>
      <c r="J31" s="290"/>
      <c r="K31" s="124"/>
      <c r="L31" s="295">
        <v>1</v>
      </c>
      <c r="M31" s="2349">
        <v>58.68</v>
      </c>
      <c r="N31" s="292" t="s">
        <v>77</v>
      </c>
      <c r="O31" s="124"/>
    </row>
    <row r="32" spans="1:15" ht="15.75">
      <c r="A32" s="272"/>
      <c r="B32" s="294" t="s">
        <v>238</v>
      </c>
      <c r="C32" s="250">
        <v>1</v>
      </c>
      <c r="D32" s="246" t="s">
        <v>228</v>
      </c>
      <c r="E32" s="2346"/>
      <c r="F32" s="2347"/>
      <c r="G32" s="2348"/>
      <c r="H32" s="295">
        <v>1</v>
      </c>
      <c r="I32" s="2349"/>
      <c r="J32" s="291"/>
      <c r="K32" s="124"/>
      <c r="L32" s="295">
        <v>1</v>
      </c>
      <c r="M32" s="2349"/>
      <c r="N32" s="292" t="s">
        <v>77</v>
      </c>
      <c r="O32" s="124"/>
    </row>
    <row r="33" spans="1:15" ht="15.75">
      <c r="A33" s="272"/>
      <c r="B33" s="294" t="s">
        <v>239</v>
      </c>
      <c r="C33" s="250">
        <v>3</v>
      </c>
      <c r="D33" s="246" t="s">
        <v>214</v>
      </c>
      <c r="E33" s="2346"/>
      <c r="F33" s="2347"/>
      <c r="G33" s="2348"/>
      <c r="H33" s="295">
        <v>1</v>
      </c>
      <c r="I33" s="2349"/>
      <c r="J33" s="290"/>
      <c r="K33" s="124"/>
      <c r="L33" s="295">
        <v>1</v>
      </c>
      <c r="M33" s="2349"/>
      <c r="N33" s="292" t="s">
        <v>77</v>
      </c>
      <c r="O33" s="124"/>
    </row>
    <row r="34" spans="1:15" ht="28.5">
      <c r="A34" s="272"/>
      <c r="B34" s="294" t="s">
        <v>240</v>
      </c>
      <c r="C34" s="250">
        <v>1</v>
      </c>
      <c r="D34" s="246" t="s">
        <v>228</v>
      </c>
      <c r="E34" s="123">
        <v>24.66</v>
      </c>
      <c r="F34" s="2347"/>
      <c r="G34" s="2348"/>
      <c r="H34" s="295">
        <v>0</v>
      </c>
      <c r="I34" s="2349"/>
      <c r="J34" s="290"/>
      <c r="K34" s="124"/>
      <c r="L34" s="295">
        <v>0</v>
      </c>
      <c r="M34" s="2349"/>
      <c r="N34" s="293" t="s">
        <v>241</v>
      </c>
      <c r="O34" s="124"/>
    </row>
    <row r="35" spans="1:15">
      <c r="A35" s="249"/>
      <c r="B35" s="253" t="s">
        <v>217</v>
      </c>
      <c r="C35" s="254"/>
      <c r="D35" s="249"/>
      <c r="E35" s="273">
        <v>66.86</v>
      </c>
      <c r="F35" s="249"/>
      <c r="G35" s="249"/>
      <c r="H35" s="255">
        <v>0.75</v>
      </c>
      <c r="I35" s="256">
        <v>58.68</v>
      </c>
      <c r="J35" s="249"/>
      <c r="K35" s="249"/>
      <c r="L35" s="255">
        <v>0.75</v>
      </c>
      <c r="M35" s="252">
        <v>58.68</v>
      </c>
      <c r="N35" s="247"/>
      <c r="O35" s="247"/>
    </row>
    <row r="36" spans="1:15">
      <c r="B36" s="235"/>
      <c r="C36" s="235"/>
      <c r="D36" s="243"/>
      <c r="E36" s="242"/>
      <c r="F36" s="235"/>
      <c r="G36" s="235"/>
      <c r="H36" s="259"/>
      <c r="I36" s="259"/>
      <c r="J36" s="259"/>
      <c r="K36" s="259"/>
      <c r="L36" s="259"/>
      <c r="M36" s="259"/>
    </row>
    <row r="37" spans="1:15">
      <c r="B37" s="235"/>
      <c r="C37" s="235"/>
      <c r="D37" s="243"/>
      <c r="E37" s="242"/>
      <c r="F37" s="235"/>
      <c r="G37" s="235"/>
      <c r="H37" s="259"/>
      <c r="I37" s="259"/>
      <c r="J37" s="259"/>
      <c r="K37" s="259"/>
      <c r="L37" s="259"/>
      <c r="M37" s="259"/>
    </row>
    <row r="38" spans="1:15">
      <c r="B38" s="235"/>
      <c r="C38" s="235"/>
      <c r="D38" s="243"/>
      <c r="E38" s="242"/>
      <c r="F38" s="235"/>
      <c r="G38" s="235"/>
      <c r="H38" s="259"/>
      <c r="I38" s="259"/>
      <c r="J38" s="259"/>
      <c r="K38" s="259"/>
      <c r="L38" s="259"/>
      <c r="M38" s="259"/>
    </row>
    <row r="39" spans="1:15">
      <c r="B39" s="235"/>
      <c r="C39" s="235"/>
      <c r="D39" s="243"/>
      <c r="E39" s="242"/>
      <c r="F39" s="235"/>
      <c r="G39" s="235"/>
      <c r="H39" s="259"/>
      <c r="I39" s="259"/>
      <c r="J39" s="259"/>
      <c r="K39" s="259"/>
      <c r="L39" s="259"/>
      <c r="M39" s="259"/>
    </row>
    <row r="40" spans="1:15">
      <c r="B40" s="235"/>
      <c r="C40" s="235"/>
      <c r="D40" s="243"/>
      <c r="E40" s="242"/>
      <c r="F40" s="235"/>
      <c r="G40" s="235"/>
      <c r="H40" s="259"/>
      <c r="I40" s="259"/>
      <c r="J40" s="259"/>
      <c r="K40" s="259"/>
      <c r="L40" s="259"/>
      <c r="M40" s="259"/>
    </row>
    <row r="41" spans="1:15">
      <c r="B41" s="235"/>
      <c r="C41" s="235"/>
      <c r="D41" s="243"/>
      <c r="E41" s="242"/>
      <c r="F41" s="235"/>
      <c r="G41" s="235"/>
      <c r="H41" s="259"/>
      <c r="I41" s="259"/>
      <c r="J41" s="259"/>
      <c r="K41" s="259"/>
      <c r="L41" s="259"/>
      <c r="M41" s="259"/>
    </row>
    <row r="42" spans="1:15">
      <c r="B42" s="235"/>
      <c r="C42" s="235"/>
      <c r="D42" s="243"/>
      <c r="E42" s="242"/>
      <c r="F42" s="235"/>
      <c r="G42" s="235"/>
      <c r="H42" s="259"/>
      <c r="I42" s="259"/>
      <c r="J42" s="259"/>
      <c r="K42" s="259"/>
      <c r="L42" s="259"/>
      <c r="M42" s="259"/>
    </row>
    <row r="43" spans="1:15">
      <c r="B43" s="235"/>
      <c r="C43" s="235"/>
      <c r="D43" s="243"/>
      <c r="E43" s="242"/>
      <c r="F43" s="235"/>
      <c r="G43" s="235"/>
      <c r="H43" s="259"/>
      <c r="I43" s="259"/>
      <c r="J43" s="259"/>
      <c r="K43" s="259"/>
      <c r="L43" s="259"/>
      <c r="M43" s="259"/>
    </row>
    <row r="44" spans="1:15">
      <c r="B44" s="235"/>
      <c r="C44" s="235"/>
      <c r="D44" s="243"/>
      <c r="E44" s="242"/>
      <c r="F44" s="235"/>
      <c r="G44" s="235"/>
      <c r="H44" s="259"/>
      <c r="I44" s="259"/>
      <c r="J44" s="259"/>
      <c r="K44" s="259"/>
      <c r="L44" s="259"/>
      <c r="M44" s="259"/>
    </row>
    <row r="45" spans="1:15">
      <c r="B45" s="235"/>
      <c r="C45" s="235"/>
      <c r="D45" s="243"/>
      <c r="E45" s="242"/>
      <c r="F45" s="235"/>
      <c r="G45" s="235"/>
      <c r="H45" s="259"/>
      <c r="I45" s="259"/>
      <c r="J45" s="259"/>
      <c r="K45" s="259"/>
      <c r="L45" s="259"/>
      <c r="M45" s="259"/>
    </row>
    <row r="46" spans="1:15">
      <c r="B46" s="235"/>
      <c r="C46" s="235"/>
      <c r="D46" s="243"/>
      <c r="E46" s="242"/>
      <c r="F46" s="235"/>
      <c r="G46" s="235"/>
      <c r="H46" s="259"/>
      <c r="I46" s="259"/>
      <c r="J46" s="259"/>
      <c r="K46" s="259"/>
      <c r="L46" s="259"/>
      <c r="M46" s="259"/>
    </row>
    <row r="47" spans="1:15">
      <c r="B47" s="235"/>
      <c r="C47" s="235"/>
      <c r="D47" s="243"/>
      <c r="E47" s="242"/>
      <c r="F47" s="235"/>
      <c r="G47" s="235"/>
      <c r="H47" s="259"/>
      <c r="I47" s="259"/>
      <c r="J47" s="259"/>
      <c r="K47" s="259"/>
      <c r="L47" s="259"/>
      <c r="M47" s="259"/>
    </row>
    <row r="48" spans="1:15">
      <c r="B48" s="235"/>
      <c r="C48" s="235"/>
      <c r="D48" s="243"/>
      <c r="E48" s="242"/>
      <c r="F48" s="235"/>
      <c r="G48" s="235"/>
      <c r="H48" s="259"/>
      <c r="I48" s="259"/>
      <c r="J48" s="259"/>
      <c r="K48" s="259"/>
      <c r="L48" s="259"/>
      <c r="M48" s="259"/>
    </row>
    <row r="49" spans="2:13">
      <c r="B49" s="235"/>
      <c r="C49" s="235"/>
      <c r="D49" s="243"/>
      <c r="E49" s="242"/>
      <c r="F49" s="235"/>
      <c r="G49" s="235"/>
      <c r="H49" s="259"/>
      <c r="I49" s="259"/>
      <c r="J49" s="259"/>
      <c r="K49" s="259"/>
      <c r="L49" s="259"/>
      <c r="M49" s="259"/>
    </row>
    <row r="50" spans="2:13">
      <c r="B50" s="235"/>
      <c r="C50" s="235"/>
      <c r="D50" s="243"/>
      <c r="E50" s="242"/>
      <c r="F50" s="235"/>
      <c r="G50" s="235"/>
      <c r="H50" s="259"/>
      <c r="I50" s="259"/>
      <c r="J50" s="259"/>
      <c r="K50" s="259"/>
      <c r="L50" s="259"/>
      <c r="M50" s="259"/>
    </row>
    <row r="51" spans="2:13">
      <c r="B51" s="235"/>
      <c r="C51" s="235"/>
      <c r="D51" s="243"/>
      <c r="E51" s="242"/>
      <c r="F51" s="235"/>
      <c r="G51" s="235"/>
      <c r="H51" s="259"/>
      <c r="I51" s="259"/>
      <c r="J51" s="259"/>
      <c r="K51" s="259"/>
      <c r="L51" s="259"/>
      <c r="M51" s="259"/>
    </row>
    <row r="52" spans="2:13">
      <c r="B52" s="235"/>
      <c r="C52" s="235"/>
      <c r="D52" s="243"/>
      <c r="E52" s="242"/>
      <c r="F52" s="235"/>
      <c r="G52" s="235"/>
      <c r="H52" s="259"/>
      <c r="I52" s="259"/>
      <c r="J52" s="259"/>
      <c r="K52" s="259"/>
      <c r="L52" s="259"/>
      <c r="M52" s="259"/>
    </row>
    <row r="53" spans="2:13">
      <c r="B53" s="235"/>
      <c r="C53" s="235"/>
      <c r="D53" s="243"/>
      <c r="E53" s="242"/>
      <c r="F53" s="235"/>
      <c r="G53" s="235"/>
      <c r="H53" s="259"/>
      <c r="I53" s="259"/>
      <c r="J53" s="259"/>
      <c r="K53" s="259"/>
      <c r="L53" s="259"/>
      <c r="M53" s="259"/>
    </row>
    <row r="54" spans="2:13">
      <c r="B54" s="235"/>
      <c r="C54" s="235"/>
      <c r="D54" s="243"/>
      <c r="E54" s="242"/>
      <c r="F54" s="235"/>
      <c r="G54" s="235"/>
      <c r="H54" s="259"/>
      <c r="I54" s="259"/>
      <c r="J54" s="259"/>
      <c r="K54" s="259"/>
      <c r="L54" s="259"/>
      <c r="M54" s="259"/>
    </row>
    <row r="55" spans="2:13">
      <c r="B55" s="235"/>
      <c r="C55" s="235"/>
      <c r="D55" s="243"/>
      <c r="E55" s="242"/>
      <c r="F55" s="235"/>
      <c r="G55" s="235"/>
      <c r="H55" s="259"/>
      <c r="I55" s="259"/>
      <c r="J55" s="259"/>
      <c r="K55" s="259"/>
      <c r="L55" s="259"/>
      <c r="M55" s="259"/>
    </row>
    <row r="56" spans="2:13">
      <c r="B56" s="235"/>
      <c r="C56" s="235"/>
      <c r="D56" s="243"/>
      <c r="E56" s="242"/>
      <c r="F56" s="235"/>
      <c r="G56" s="235"/>
      <c r="H56" s="259"/>
      <c r="I56" s="259"/>
      <c r="J56" s="259"/>
      <c r="K56" s="259"/>
      <c r="L56" s="259"/>
      <c r="M56" s="259"/>
    </row>
    <row r="57" spans="2:13">
      <c r="B57" s="235"/>
      <c r="C57" s="235"/>
      <c r="D57" s="243"/>
      <c r="E57" s="242"/>
      <c r="F57" s="235"/>
      <c r="G57" s="235"/>
      <c r="H57" s="259"/>
      <c r="I57" s="259"/>
      <c r="J57" s="259"/>
      <c r="K57" s="259"/>
      <c r="L57" s="259"/>
      <c r="M57" s="259"/>
    </row>
    <row r="58" spans="2:13">
      <c r="B58" s="235"/>
      <c r="C58" s="235"/>
      <c r="D58" s="243"/>
      <c r="E58" s="242"/>
      <c r="F58" s="235"/>
      <c r="G58" s="235"/>
      <c r="H58" s="259"/>
      <c r="I58" s="259"/>
      <c r="J58" s="259"/>
      <c r="K58" s="259"/>
      <c r="L58" s="259"/>
      <c r="M58" s="259"/>
    </row>
    <row r="59" spans="2:13">
      <c r="B59" s="235"/>
      <c r="C59" s="235"/>
      <c r="D59" s="243"/>
      <c r="E59" s="242"/>
      <c r="F59" s="235"/>
      <c r="G59" s="235"/>
      <c r="H59" s="259"/>
      <c r="I59" s="259"/>
      <c r="J59" s="259"/>
      <c r="K59" s="259"/>
      <c r="L59" s="259"/>
      <c r="M59" s="259"/>
    </row>
    <row r="60" spans="2:13">
      <c r="B60" s="235"/>
      <c r="C60" s="235"/>
      <c r="D60" s="243"/>
      <c r="E60" s="242"/>
      <c r="F60" s="235"/>
      <c r="G60" s="235"/>
      <c r="H60" s="259"/>
      <c r="I60" s="259"/>
      <c r="J60" s="259"/>
      <c r="K60" s="259"/>
      <c r="L60" s="259"/>
      <c r="M60" s="259"/>
    </row>
    <row r="61" spans="2:13">
      <c r="B61" s="235"/>
      <c r="C61" s="235"/>
      <c r="D61" s="243"/>
      <c r="E61" s="242"/>
      <c r="F61" s="235"/>
      <c r="G61" s="235"/>
      <c r="H61" s="259"/>
      <c r="I61" s="259"/>
      <c r="J61" s="259"/>
      <c r="K61" s="259"/>
      <c r="L61" s="259"/>
      <c r="M61" s="259"/>
    </row>
    <row r="62" spans="2:13">
      <c r="B62" s="235"/>
      <c r="C62" s="235"/>
      <c r="D62" s="243"/>
      <c r="E62" s="242"/>
      <c r="F62" s="235"/>
      <c r="G62" s="235"/>
      <c r="H62" s="259"/>
      <c r="I62" s="259"/>
      <c r="J62" s="259"/>
      <c r="K62" s="259"/>
      <c r="L62" s="259"/>
      <c r="M62" s="259"/>
    </row>
    <row r="63" spans="2:13">
      <c r="B63" s="235"/>
      <c r="C63" s="235"/>
      <c r="D63" s="243"/>
      <c r="E63" s="242"/>
      <c r="F63" s="235"/>
      <c r="G63" s="235"/>
      <c r="H63" s="259"/>
      <c r="I63" s="259"/>
      <c r="J63" s="259"/>
      <c r="K63" s="259"/>
      <c r="L63" s="259"/>
      <c r="M63" s="259"/>
    </row>
    <row r="64" spans="2:13">
      <c r="B64" s="235"/>
      <c r="C64" s="235"/>
      <c r="D64" s="243"/>
      <c r="E64" s="242"/>
      <c r="F64" s="235"/>
      <c r="G64" s="235"/>
      <c r="H64" s="259"/>
      <c r="I64" s="259"/>
      <c r="J64" s="259"/>
      <c r="K64" s="259"/>
      <c r="L64" s="259"/>
      <c r="M64" s="259"/>
    </row>
    <row r="65" spans="2:13">
      <c r="B65" s="235"/>
      <c r="C65" s="235"/>
      <c r="D65" s="243"/>
      <c r="E65" s="242"/>
      <c r="F65" s="235"/>
      <c r="G65" s="235"/>
      <c r="H65" s="259"/>
      <c r="I65" s="259"/>
      <c r="J65" s="259"/>
      <c r="K65" s="259"/>
      <c r="L65" s="259"/>
      <c r="M65" s="259"/>
    </row>
    <row r="66" spans="2:13">
      <c r="B66" s="235"/>
      <c r="C66" s="235"/>
      <c r="D66" s="243"/>
      <c r="E66" s="242"/>
      <c r="F66" s="235"/>
      <c r="G66" s="235"/>
      <c r="H66" s="259"/>
      <c r="I66" s="259"/>
      <c r="J66" s="259"/>
      <c r="K66" s="259"/>
      <c r="L66" s="259"/>
      <c r="M66" s="259"/>
    </row>
    <row r="67" spans="2:13">
      <c r="B67" s="235"/>
      <c r="C67" s="235"/>
      <c r="D67" s="243"/>
      <c r="E67" s="242"/>
      <c r="F67" s="235"/>
      <c r="G67" s="235"/>
      <c r="H67" s="259"/>
      <c r="I67" s="259"/>
      <c r="J67" s="259"/>
      <c r="K67" s="259"/>
      <c r="L67" s="259"/>
      <c r="M67" s="259"/>
    </row>
    <row r="68" spans="2:13">
      <c r="B68" s="235"/>
      <c r="C68" s="235"/>
      <c r="D68" s="243"/>
      <c r="E68" s="242"/>
      <c r="F68" s="235"/>
      <c r="G68" s="235"/>
      <c r="H68" s="259"/>
      <c r="I68" s="259"/>
      <c r="J68" s="259"/>
      <c r="K68" s="259"/>
      <c r="L68" s="259"/>
      <c r="M68" s="259"/>
    </row>
    <row r="69" spans="2:13">
      <c r="B69" s="235"/>
      <c r="C69" s="235"/>
      <c r="D69" s="243"/>
      <c r="E69" s="242"/>
      <c r="F69" s="235"/>
      <c r="G69" s="235"/>
      <c r="H69" s="259"/>
      <c r="I69" s="259"/>
      <c r="J69" s="259"/>
      <c r="K69" s="259"/>
      <c r="L69" s="259"/>
      <c r="M69" s="259"/>
    </row>
    <row r="70" spans="2:13">
      <c r="B70" s="235"/>
      <c r="C70" s="235"/>
      <c r="D70" s="243"/>
      <c r="E70" s="242"/>
      <c r="F70" s="235"/>
      <c r="G70" s="235"/>
      <c r="H70" s="259"/>
      <c r="I70" s="259"/>
      <c r="J70" s="259"/>
      <c r="K70" s="259"/>
      <c r="L70" s="259"/>
      <c r="M70" s="259"/>
    </row>
    <row r="71" spans="2:13">
      <c r="B71" s="235"/>
      <c r="C71" s="235"/>
      <c r="D71" s="243"/>
      <c r="E71" s="242"/>
      <c r="F71" s="235"/>
      <c r="G71" s="235"/>
      <c r="H71" s="259"/>
      <c r="I71" s="259"/>
      <c r="J71" s="259"/>
      <c r="K71" s="259"/>
      <c r="L71" s="259"/>
      <c r="M71" s="259"/>
    </row>
    <row r="72" spans="2:13">
      <c r="B72" s="235"/>
      <c r="C72" s="235"/>
      <c r="D72" s="243"/>
      <c r="E72" s="242"/>
      <c r="F72" s="235"/>
      <c r="G72" s="235"/>
      <c r="H72" s="259"/>
      <c r="I72" s="259"/>
      <c r="J72" s="259"/>
      <c r="K72" s="259"/>
      <c r="L72" s="259"/>
      <c r="M72" s="259"/>
    </row>
    <row r="73" spans="2:13">
      <c r="B73" s="235"/>
      <c r="C73" s="235"/>
      <c r="D73" s="243"/>
      <c r="E73" s="242"/>
      <c r="F73" s="235"/>
      <c r="G73" s="235"/>
      <c r="H73" s="259"/>
      <c r="I73" s="259"/>
      <c r="J73" s="259"/>
      <c r="K73" s="259"/>
      <c r="L73" s="259"/>
      <c r="M73" s="259"/>
    </row>
    <row r="74" spans="2:13">
      <c r="B74" s="235"/>
      <c r="C74" s="235"/>
      <c r="D74" s="243"/>
      <c r="E74" s="242"/>
      <c r="F74" s="235"/>
      <c r="G74" s="235"/>
      <c r="H74" s="259"/>
      <c r="I74" s="259"/>
      <c r="J74" s="259"/>
      <c r="K74" s="259"/>
      <c r="L74" s="259"/>
      <c r="M74" s="259"/>
    </row>
    <row r="75" spans="2:13">
      <c r="B75" s="235"/>
      <c r="C75" s="235"/>
      <c r="D75" s="243"/>
      <c r="E75" s="242"/>
      <c r="F75" s="235"/>
      <c r="G75" s="235"/>
      <c r="H75" s="258"/>
      <c r="I75" s="258"/>
      <c r="J75" s="258"/>
      <c r="K75" s="258"/>
      <c r="L75" s="258"/>
      <c r="M75" s="258"/>
    </row>
    <row r="76" spans="2:13">
      <c r="B76" s="235"/>
      <c r="C76" s="235"/>
      <c r="D76" s="243"/>
      <c r="E76" s="242"/>
      <c r="F76" s="235"/>
      <c r="G76" s="235"/>
      <c r="H76" s="258"/>
      <c r="I76" s="258"/>
      <c r="J76" s="258"/>
      <c r="K76" s="258"/>
      <c r="L76" s="258"/>
      <c r="M76" s="258"/>
    </row>
    <row r="77" spans="2:13">
      <c r="B77" s="235"/>
      <c r="C77" s="235"/>
      <c r="D77" s="243"/>
      <c r="E77" s="242"/>
      <c r="F77" s="235"/>
      <c r="G77" s="235"/>
      <c r="H77" s="258"/>
      <c r="I77" s="258"/>
      <c r="J77" s="258"/>
      <c r="K77" s="258"/>
      <c r="L77" s="258"/>
      <c r="M77" s="258"/>
    </row>
    <row r="78" spans="2:13">
      <c r="B78" s="235"/>
      <c r="C78" s="235"/>
      <c r="D78" s="243"/>
      <c r="E78" s="242"/>
      <c r="F78" s="235"/>
      <c r="G78" s="235"/>
      <c r="H78" s="258"/>
      <c r="I78" s="258"/>
      <c r="J78" s="258"/>
      <c r="K78" s="258"/>
      <c r="L78" s="258"/>
      <c r="M78" s="258"/>
    </row>
    <row r="79" spans="2:13">
      <c r="B79" s="235"/>
      <c r="C79" s="235"/>
      <c r="D79" s="243"/>
      <c r="E79" s="242"/>
      <c r="F79" s="235"/>
      <c r="G79" s="235"/>
      <c r="H79" s="258"/>
      <c r="I79" s="258"/>
      <c r="J79" s="258"/>
      <c r="K79" s="258"/>
      <c r="L79" s="258"/>
      <c r="M79" s="258"/>
    </row>
    <row r="80" spans="2:13">
      <c r="B80" s="235"/>
      <c r="C80" s="235"/>
      <c r="D80" s="243"/>
      <c r="E80" s="242"/>
      <c r="F80" s="235"/>
      <c r="G80" s="235"/>
      <c r="H80" s="258"/>
      <c r="I80" s="258"/>
      <c r="J80" s="258"/>
      <c r="K80" s="258"/>
      <c r="L80" s="258"/>
      <c r="M80" s="258"/>
    </row>
    <row r="81" spans="2:13">
      <c r="B81" s="235"/>
      <c r="C81" s="235"/>
      <c r="D81" s="243"/>
      <c r="E81" s="242"/>
      <c r="F81" s="235"/>
      <c r="G81" s="235"/>
      <c r="H81" s="258"/>
      <c r="I81" s="258"/>
      <c r="J81" s="258"/>
      <c r="K81" s="258"/>
      <c r="L81" s="258"/>
      <c r="M81" s="258"/>
    </row>
    <row r="82" spans="2:13">
      <c r="B82" s="235"/>
      <c r="C82" s="235"/>
      <c r="D82" s="243"/>
      <c r="E82" s="242"/>
      <c r="F82" s="235"/>
      <c r="G82" s="235"/>
      <c r="H82" s="258"/>
      <c r="I82" s="258"/>
      <c r="J82" s="258"/>
      <c r="K82" s="258"/>
      <c r="L82" s="258"/>
      <c r="M82" s="258"/>
    </row>
    <row r="83" spans="2:13">
      <c r="B83" s="235"/>
      <c r="C83" s="235"/>
      <c r="D83" s="243"/>
      <c r="E83" s="242"/>
      <c r="F83" s="235"/>
      <c r="G83" s="235"/>
      <c r="H83" s="258"/>
      <c r="I83" s="258"/>
      <c r="J83" s="258"/>
      <c r="K83" s="258"/>
      <c r="L83" s="258"/>
      <c r="M83" s="258"/>
    </row>
    <row r="84" spans="2:13">
      <c r="B84" s="235"/>
      <c r="C84" s="235"/>
      <c r="D84" s="243"/>
      <c r="E84" s="242"/>
      <c r="F84" s="235"/>
      <c r="G84" s="235"/>
      <c r="H84" s="258"/>
      <c r="I84" s="258"/>
      <c r="J84" s="258"/>
      <c r="K84" s="258"/>
      <c r="L84" s="258"/>
      <c r="M84" s="258"/>
    </row>
    <row r="85" spans="2:13">
      <c r="B85" s="235"/>
      <c r="C85" s="235"/>
      <c r="D85" s="243"/>
      <c r="E85" s="242"/>
      <c r="F85" s="235"/>
      <c r="G85" s="235"/>
      <c r="H85" s="258"/>
      <c r="I85" s="258"/>
      <c r="J85" s="258"/>
      <c r="K85" s="258"/>
      <c r="L85" s="258"/>
      <c r="M85" s="258"/>
    </row>
    <row r="86" spans="2:13">
      <c r="B86" s="235"/>
      <c r="C86" s="235"/>
      <c r="D86" s="243"/>
      <c r="E86" s="242"/>
      <c r="F86" s="235"/>
      <c r="G86" s="235"/>
      <c r="H86" s="258"/>
      <c r="I86" s="258"/>
      <c r="J86" s="258"/>
      <c r="K86" s="258"/>
      <c r="L86" s="258"/>
      <c r="M86" s="258"/>
    </row>
    <row r="87" spans="2:13">
      <c r="B87" s="235"/>
      <c r="C87" s="235"/>
      <c r="D87" s="243"/>
      <c r="E87" s="242"/>
      <c r="F87" s="235"/>
      <c r="G87" s="235"/>
      <c r="H87" s="258"/>
      <c r="I87" s="258"/>
      <c r="J87" s="258"/>
      <c r="K87" s="258"/>
      <c r="L87" s="258"/>
      <c r="M87" s="258"/>
    </row>
    <row r="88" spans="2:13">
      <c r="B88" s="235"/>
      <c r="C88" s="235"/>
      <c r="D88" s="243"/>
      <c r="E88" s="242"/>
      <c r="F88" s="235"/>
      <c r="G88" s="235"/>
      <c r="H88" s="258"/>
      <c r="I88" s="258"/>
      <c r="J88" s="258"/>
      <c r="K88" s="258"/>
      <c r="L88" s="258"/>
      <c r="M88" s="258"/>
    </row>
    <row r="89" spans="2:13">
      <c r="B89" s="235"/>
      <c r="C89" s="235"/>
      <c r="D89" s="243"/>
      <c r="E89" s="242"/>
      <c r="F89" s="235"/>
      <c r="G89" s="235"/>
      <c r="H89" s="258"/>
      <c r="I89" s="258"/>
      <c r="J89" s="258"/>
      <c r="K89" s="258"/>
      <c r="L89" s="258"/>
      <c r="M89" s="258"/>
    </row>
    <row r="90" spans="2:13">
      <c r="B90" s="235"/>
      <c r="C90" s="235"/>
      <c r="D90" s="243"/>
      <c r="E90" s="242"/>
      <c r="F90" s="235"/>
      <c r="G90" s="235"/>
      <c r="H90" s="258"/>
      <c r="I90" s="258"/>
      <c r="J90" s="258"/>
      <c r="K90" s="258"/>
      <c r="L90" s="258"/>
      <c r="M90" s="258"/>
    </row>
    <row r="91" spans="2:13">
      <c r="B91" s="235"/>
      <c r="C91" s="235"/>
      <c r="D91" s="243"/>
      <c r="E91" s="242"/>
      <c r="F91" s="235"/>
      <c r="G91" s="235"/>
      <c r="H91" s="258"/>
      <c r="I91" s="258"/>
      <c r="J91" s="258"/>
      <c r="K91" s="258"/>
      <c r="L91" s="258"/>
      <c r="M91" s="258"/>
    </row>
    <row r="92" spans="2:13">
      <c r="B92" s="235"/>
      <c r="C92" s="235"/>
      <c r="D92" s="243"/>
      <c r="E92" s="242"/>
      <c r="F92" s="235"/>
      <c r="G92" s="235"/>
      <c r="H92" s="258"/>
      <c r="I92" s="258"/>
      <c r="J92" s="258"/>
      <c r="K92" s="258"/>
      <c r="L92" s="258"/>
      <c r="M92" s="258"/>
    </row>
    <row r="93" spans="2:13">
      <c r="B93" s="235"/>
      <c r="C93" s="235"/>
      <c r="D93" s="243"/>
      <c r="E93" s="242"/>
      <c r="F93" s="235"/>
      <c r="G93" s="235"/>
      <c r="H93" s="258"/>
      <c r="I93" s="258"/>
      <c r="J93" s="258"/>
      <c r="K93" s="258"/>
      <c r="L93" s="258"/>
      <c r="M93" s="258"/>
    </row>
    <row r="94" spans="2:13">
      <c r="B94" s="235"/>
      <c r="C94" s="235"/>
      <c r="D94" s="243"/>
      <c r="E94" s="242"/>
      <c r="F94" s="235"/>
      <c r="G94" s="235"/>
      <c r="H94" s="258"/>
      <c r="I94" s="258"/>
      <c r="J94" s="258"/>
      <c r="K94" s="258"/>
      <c r="L94" s="258"/>
      <c r="M94" s="258"/>
    </row>
    <row r="95" spans="2:13">
      <c r="B95" s="235"/>
      <c r="C95" s="235"/>
      <c r="D95" s="243"/>
      <c r="E95" s="242"/>
      <c r="F95" s="235"/>
      <c r="G95" s="235"/>
      <c r="H95" s="258"/>
      <c r="I95" s="258"/>
      <c r="J95" s="258"/>
      <c r="K95" s="258"/>
      <c r="L95" s="258"/>
      <c r="M95" s="258"/>
    </row>
    <row r="96" spans="2:13">
      <c r="B96" s="235"/>
      <c r="C96" s="235"/>
      <c r="D96" s="243"/>
      <c r="E96" s="242"/>
      <c r="F96" s="235"/>
      <c r="G96" s="235"/>
      <c r="H96" s="258"/>
      <c r="I96" s="258"/>
      <c r="J96" s="258"/>
      <c r="K96" s="258"/>
      <c r="L96" s="258"/>
      <c r="M96" s="258"/>
    </row>
    <row r="97" spans="2:13">
      <c r="B97" s="235"/>
      <c r="C97" s="235"/>
      <c r="D97" s="243"/>
      <c r="E97" s="242"/>
      <c r="F97" s="235"/>
      <c r="G97" s="235"/>
      <c r="H97" s="258"/>
      <c r="I97" s="258"/>
      <c r="J97" s="258"/>
      <c r="K97" s="258"/>
      <c r="L97" s="258"/>
      <c r="M97" s="258"/>
    </row>
    <row r="98" spans="2:13">
      <c r="B98" s="235"/>
      <c r="C98" s="235"/>
      <c r="D98" s="243"/>
      <c r="E98" s="242"/>
      <c r="F98" s="235"/>
      <c r="G98" s="235"/>
      <c r="H98" s="258"/>
      <c r="I98" s="258"/>
      <c r="J98" s="258"/>
      <c r="K98" s="258"/>
      <c r="L98" s="258"/>
      <c r="M98" s="258"/>
    </row>
    <row r="99" spans="2:13">
      <c r="B99" s="235"/>
      <c r="C99" s="235"/>
      <c r="D99" s="243"/>
      <c r="E99" s="242"/>
      <c r="F99" s="235"/>
      <c r="G99" s="235"/>
      <c r="H99" s="258"/>
      <c r="I99" s="258"/>
      <c r="J99" s="258"/>
      <c r="K99" s="258"/>
      <c r="L99" s="258"/>
      <c r="M99" s="258"/>
    </row>
    <row r="100" spans="2:13">
      <c r="B100" s="235"/>
      <c r="C100" s="235"/>
      <c r="D100" s="243"/>
      <c r="E100" s="242"/>
      <c r="F100" s="235"/>
      <c r="G100" s="235"/>
      <c r="H100" s="258"/>
      <c r="I100" s="258"/>
      <c r="J100" s="258"/>
      <c r="K100" s="258"/>
      <c r="L100" s="258"/>
      <c r="M100" s="258"/>
    </row>
    <row r="101" spans="2:13">
      <c r="B101" s="235"/>
      <c r="C101" s="235"/>
      <c r="D101" s="243"/>
      <c r="E101" s="242"/>
      <c r="F101" s="235"/>
      <c r="G101" s="235"/>
      <c r="H101" s="258"/>
      <c r="I101" s="258"/>
      <c r="J101" s="258"/>
      <c r="K101" s="258"/>
      <c r="L101" s="258"/>
      <c r="M101" s="258"/>
    </row>
    <row r="102" spans="2:13">
      <c r="B102" s="235"/>
      <c r="C102" s="235"/>
      <c r="D102" s="243"/>
      <c r="E102" s="242"/>
      <c r="F102" s="235"/>
      <c r="G102" s="235"/>
      <c r="H102" s="258"/>
      <c r="I102" s="258"/>
      <c r="J102" s="258"/>
      <c r="K102" s="258"/>
      <c r="L102" s="258"/>
      <c r="M102" s="258"/>
    </row>
    <row r="103" spans="2:13">
      <c r="B103" s="235"/>
      <c r="C103" s="235"/>
      <c r="D103" s="243"/>
      <c r="E103" s="242"/>
      <c r="F103" s="235"/>
      <c r="G103" s="235"/>
      <c r="H103" s="258"/>
      <c r="I103" s="258"/>
      <c r="J103" s="258"/>
      <c r="K103" s="258"/>
      <c r="L103" s="258"/>
      <c r="M103" s="258"/>
    </row>
    <row r="104" spans="2:13">
      <c r="B104" s="235"/>
      <c r="C104" s="235"/>
      <c r="D104" s="243"/>
      <c r="E104" s="242"/>
      <c r="F104" s="235"/>
      <c r="G104" s="235"/>
      <c r="H104" s="258"/>
      <c r="I104" s="258"/>
      <c r="J104" s="258"/>
      <c r="K104" s="258"/>
      <c r="L104" s="258"/>
      <c r="M104" s="258"/>
    </row>
    <row r="105" spans="2:13">
      <c r="B105" s="235"/>
      <c r="C105" s="235"/>
      <c r="D105" s="243"/>
      <c r="E105" s="242"/>
      <c r="F105" s="235"/>
      <c r="G105" s="235"/>
      <c r="H105" s="258"/>
      <c r="I105" s="258"/>
      <c r="J105" s="258"/>
      <c r="K105" s="258"/>
      <c r="L105" s="258"/>
      <c r="M105" s="258"/>
    </row>
    <row r="106" spans="2:13">
      <c r="B106" s="235"/>
      <c r="C106" s="235"/>
      <c r="D106" s="243"/>
      <c r="E106" s="242"/>
      <c r="F106" s="235"/>
      <c r="G106" s="235"/>
      <c r="H106" s="258"/>
      <c r="I106" s="258"/>
      <c r="J106" s="258"/>
      <c r="K106" s="258"/>
      <c r="L106" s="258"/>
      <c r="M106" s="258"/>
    </row>
    <row r="107" spans="2:13">
      <c r="B107" s="235"/>
      <c r="C107" s="235"/>
      <c r="D107" s="243"/>
      <c r="E107" s="242"/>
      <c r="F107" s="235"/>
      <c r="G107" s="235"/>
      <c r="H107" s="258"/>
      <c r="I107" s="258"/>
      <c r="J107" s="258"/>
      <c r="K107" s="258"/>
      <c r="L107" s="258"/>
      <c r="M107" s="258"/>
    </row>
    <row r="108" spans="2:13">
      <c r="B108" s="235"/>
      <c r="C108" s="235"/>
      <c r="D108" s="243"/>
      <c r="E108" s="242"/>
      <c r="F108" s="235"/>
      <c r="G108" s="235"/>
      <c r="H108" s="258"/>
      <c r="I108" s="258"/>
      <c r="J108" s="258"/>
      <c r="K108" s="258"/>
      <c r="L108" s="258"/>
      <c r="M108" s="258"/>
    </row>
    <row r="109" spans="2:13">
      <c r="B109" s="235"/>
      <c r="C109" s="235"/>
      <c r="D109" s="243"/>
      <c r="E109" s="242"/>
      <c r="F109" s="235"/>
      <c r="G109" s="235"/>
      <c r="H109" s="258"/>
      <c r="I109" s="258"/>
      <c r="J109" s="258"/>
      <c r="K109" s="258"/>
      <c r="L109" s="258"/>
      <c r="M109" s="258"/>
    </row>
    <row r="110" spans="2:13">
      <c r="B110" s="235"/>
      <c r="C110" s="235"/>
      <c r="D110" s="243"/>
      <c r="E110" s="242"/>
      <c r="F110" s="235"/>
      <c r="G110" s="235"/>
      <c r="H110" s="258"/>
      <c r="I110" s="258"/>
      <c r="J110" s="258"/>
      <c r="K110" s="258"/>
      <c r="L110" s="258"/>
      <c r="M110" s="258"/>
    </row>
    <row r="111" spans="2:13">
      <c r="B111" s="235"/>
      <c r="C111" s="235"/>
      <c r="D111" s="243"/>
      <c r="E111" s="242"/>
      <c r="F111" s="235"/>
      <c r="G111" s="235"/>
      <c r="H111" s="258"/>
      <c r="I111" s="258"/>
      <c r="J111" s="258"/>
      <c r="K111" s="258"/>
      <c r="L111" s="258"/>
      <c r="M111" s="258"/>
    </row>
    <row r="112" spans="2:13">
      <c r="B112" s="235"/>
      <c r="C112" s="235"/>
      <c r="D112" s="243"/>
      <c r="E112" s="242"/>
      <c r="F112" s="235"/>
      <c r="G112" s="235"/>
      <c r="H112" s="258"/>
      <c r="I112" s="258"/>
      <c r="J112" s="258"/>
      <c r="K112" s="258"/>
      <c r="L112" s="258"/>
      <c r="M112" s="258"/>
    </row>
    <row r="113" spans="2:13">
      <c r="B113" s="235"/>
      <c r="C113" s="235"/>
      <c r="D113" s="243"/>
      <c r="E113" s="242"/>
      <c r="F113" s="235"/>
      <c r="G113" s="235"/>
      <c r="H113" s="258"/>
      <c r="I113" s="258"/>
      <c r="J113" s="258"/>
      <c r="K113" s="258"/>
      <c r="L113" s="258"/>
      <c r="M113" s="258"/>
    </row>
    <row r="114" spans="2:13">
      <c r="B114" s="235"/>
      <c r="C114" s="235"/>
      <c r="D114" s="243"/>
      <c r="E114" s="242"/>
      <c r="F114" s="235"/>
      <c r="G114" s="235"/>
      <c r="H114" s="258"/>
      <c r="I114" s="258"/>
      <c r="J114" s="258"/>
      <c r="K114" s="258"/>
      <c r="L114" s="258"/>
      <c r="M114" s="258"/>
    </row>
    <row r="115" spans="2:13">
      <c r="B115" s="235"/>
      <c r="C115" s="235"/>
      <c r="D115" s="243"/>
      <c r="E115" s="242"/>
      <c r="F115" s="235"/>
      <c r="G115" s="235"/>
      <c r="H115" s="258"/>
      <c r="I115" s="258"/>
      <c r="J115" s="258"/>
      <c r="K115" s="258"/>
      <c r="L115" s="258"/>
      <c r="M115" s="258"/>
    </row>
    <row r="116" spans="2:13">
      <c r="B116" s="235"/>
      <c r="C116" s="235"/>
      <c r="D116" s="243"/>
      <c r="E116" s="242"/>
      <c r="F116" s="235"/>
      <c r="G116" s="235"/>
      <c r="H116" s="258"/>
      <c r="I116" s="258"/>
      <c r="J116" s="258"/>
      <c r="K116" s="258"/>
      <c r="L116" s="258"/>
      <c r="M116" s="258"/>
    </row>
    <row r="117" spans="2:13">
      <c r="B117" s="235"/>
      <c r="C117" s="235"/>
      <c r="D117" s="243"/>
      <c r="E117" s="242"/>
      <c r="F117" s="235"/>
      <c r="G117" s="235"/>
      <c r="H117" s="258"/>
      <c r="I117" s="258"/>
      <c r="J117" s="258"/>
      <c r="K117" s="258"/>
      <c r="L117" s="258"/>
      <c r="M117" s="258"/>
    </row>
    <row r="118" spans="2:13">
      <c r="B118" s="235"/>
      <c r="C118" s="235"/>
      <c r="D118" s="243"/>
      <c r="E118" s="242"/>
      <c r="F118" s="235"/>
      <c r="G118" s="235"/>
      <c r="H118" s="258"/>
      <c r="I118" s="258"/>
      <c r="J118" s="258"/>
      <c r="K118" s="258"/>
      <c r="L118" s="258"/>
      <c r="M118" s="258"/>
    </row>
    <row r="119" spans="2:13">
      <c r="B119" s="235"/>
      <c r="C119" s="235"/>
      <c r="D119" s="243"/>
      <c r="E119" s="242"/>
      <c r="F119" s="235"/>
      <c r="G119" s="235"/>
      <c r="H119" s="258"/>
      <c r="I119" s="258"/>
      <c r="J119" s="258"/>
      <c r="K119" s="258"/>
      <c r="L119" s="258"/>
      <c r="M119" s="258"/>
    </row>
    <row r="120" spans="2:13">
      <c r="B120" s="235"/>
      <c r="C120" s="235"/>
      <c r="D120" s="243"/>
      <c r="E120" s="242"/>
      <c r="F120" s="235"/>
      <c r="G120" s="235"/>
      <c r="H120" s="258"/>
      <c r="I120" s="258"/>
      <c r="J120" s="258"/>
      <c r="K120" s="258"/>
      <c r="L120" s="258"/>
      <c r="M120" s="258"/>
    </row>
    <row r="121" spans="2:13">
      <c r="B121" s="235"/>
      <c r="C121" s="235"/>
      <c r="D121" s="243"/>
      <c r="E121" s="242"/>
      <c r="F121" s="235"/>
      <c r="G121" s="235"/>
      <c r="H121" s="258"/>
      <c r="I121" s="258"/>
      <c r="J121" s="258"/>
      <c r="K121" s="258"/>
      <c r="L121" s="258"/>
      <c r="M121" s="258"/>
    </row>
    <row r="122" spans="2:13">
      <c r="B122" s="235"/>
      <c r="C122" s="235"/>
      <c r="D122" s="243"/>
      <c r="E122" s="242"/>
      <c r="F122" s="235"/>
      <c r="G122" s="235"/>
      <c r="H122" s="258"/>
      <c r="I122" s="258"/>
      <c r="J122" s="258"/>
      <c r="K122" s="258"/>
      <c r="L122" s="258"/>
      <c r="M122" s="258"/>
    </row>
    <row r="123" spans="2:13">
      <c r="B123" s="235"/>
      <c r="C123" s="235"/>
      <c r="D123" s="243"/>
      <c r="E123" s="242"/>
      <c r="F123" s="235"/>
      <c r="G123" s="235"/>
      <c r="H123" s="258"/>
      <c r="I123" s="258"/>
      <c r="J123" s="258"/>
      <c r="K123" s="258"/>
      <c r="L123" s="258"/>
      <c r="M123" s="258"/>
    </row>
    <row r="124" spans="2:13">
      <c r="B124" s="235"/>
      <c r="C124" s="235"/>
      <c r="D124" s="243"/>
      <c r="E124" s="242"/>
      <c r="F124" s="235"/>
      <c r="G124" s="235"/>
      <c r="H124" s="258"/>
      <c r="I124" s="258"/>
      <c r="J124" s="258"/>
      <c r="K124" s="258"/>
      <c r="L124" s="258"/>
      <c r="M124" s="258"/>
    </row>
    <row r="125" spans="2:13">
      <c r="B125" s="235"/>
      <c r="C125" s="235"/>
      <c r="D125" s="243"/>
      <c r="E125" s="242"/>
      <c r="F125" s="235"/>
      <c r="G125" s="235"/>
      <c r="H125" s="258"/>
      <c r="I125" s="258"/>
      <c r="J125" s="258"/>
      <c r="K125" s="258"/>
      <c r="L125" s="258"/>
      <c r="M125" s="258"/>
    </row>
    <row r="126" spans="2:13">
      <c r="B126" s="235"/>
      <c r="C126" s="235"/>
      <c r="D126" s="243"/>
      <c r="E126" s="242"/>
      <c r="F126" s="235"/>
      <c r="G126" s="235"/>
      <c r="H126" s="258"/>
      <c r="I126" s="258"/>
      <c r="J126" s="258"/>
      <c r="K126" s="258"/>
      <c r="L126" s="258"/>
      <c r="M126" s="258"/>
    </row>
    <row r="127" spans="2:13">
      <c r="B127" s="235"/>
      <c r="C127" s="235"/>
      <c r="D127" s="243"/>
      <c r="E127" s="242"/>
      <c r="F127" s="235"/>
      <c r="G127" s="235"/>
      <c r="H127" s="258"/>
      <c r="I127" s="258"/>
      <c r="J127" s="258"/>
      <c r="K127" s="258"/>
      <c r="L127" s="258"/>
      <c r="M127" s="258"/>
    </row>
    <row r="128" spans="2:13">
      <c r="B128" s="235"/>
      <c r="C128" s="235"/>
      <c r="D128" s="243"/>
      <c r="E128" s="242"/>
      <c r="F128" s="235"/>
      <c r="G128" s="235"/>
      <c r="H128" s="258"/>
      <c r="I128" s="258"/>
      <c r="J128" s="258"/>
      <c r="K128" s="258"/>
      <c r="L128" s="258"/>
      <c r="M128" s="258"/>
    </row>
    <row r="129" spans="2:13">
      <c r="B129" s="235"/>
      <c r="C129" s="235"/>
      <c r="D129" s="243"/>
      <c r="E129" s="242"/>
      <c r="F129" s="235"/>
      <c r="G129" s="235"/>
      <c r="H129" s="258"/>
      <c r="I129" s="258"/>
      <c r="J129" s="258"/>
      <c r="K129" s="258"/>
      <c r="L129" s="258"/>
      <c r="M129" s="258"/>
    </row>
    <row r="130" spans="2:13">
      <c r="B130" s="235"/>
      <c r="C130" s="235"/>
      <c r="D130" s="243"/>
      <c r="E130" s="242"/>
      <c r="F130" s="235"/>
      <c r="G130" s="235"/>
      <c r="H130" s="258"/>
      <c r="I130" s="258"/>
      <c r="J130" s="258"/>
      <c r="K130" s="258"/>
      <c r="L130" s="258"/>
      <c r="M130" s="258"/>
    </row>
    <row r="131" spans="2:13">
      <c r="B131" s="235"/>
      <c r="C131" s="235"/>
      <c r="D131" s="243"/>
      <c r="E131" s="242"/>
      <c r="F131" s="235"/>
      <c r="G131" s="235"/>
      <c r="H131" s="258"/>
      <c r="I131" s="258"/>
      <c r="J131" s="258"/>
      <c r="K131" s="258"/>
      <c r="L131" s="258"/>
      <c r="M131" s="258"/>
    </row>
    <row r="132" spans="2:13">
      <c r="B132" s="235"/>
      <c r="C132" s="235"/>
      <c r="D132" s="243"/>
      <c r="E132" s="242"/>
      <c r="F132" s="235"/>
      <c r="G132" s="235"/>
      <c r="H132" s="258"/>
      <c r="I132" s="258"/>
      <c r="J132" s="258"/>
      <c r="K132" s="258"/>
      <c r="L132" s="258"/>
      <c r="M132" s="258"/>
    </row>
    <row r="133" spans="2:13">
      <c r="B133" s="235"/>
      <c r="C133" s="235"/>
      <c r="D133" s="243"/>
      <c r="E133" s="242"/>
      <c r="F133" s="235"/>
      <c r="G133" s="235"/>
      <c r="H133" s="258"/>
      <c r="I133" s="258"/>
      <c r="J133" s="258"/>
      <c r="K133" s="258"/>
      <c r="L133" s="258"/>
      <c r="M133" s="258"/>
    </row>
    <row r="134" spans="2:13">
      <c r="B134" s="235"/>
      <c r="C134" s="235"/>
      <c r="D134" s="243"/>
      <c r="E134" s="242"/>
      <c r="F134" s="235"/>
      <c r="G134" s="235"/>
      <c r="H134" s="258"/>
      <c r="I134" s="258"/>
      <c r="J134" s="258"/>
      <c r="K134" s="258"/>
      <c r="L134" s="258"/>
      <c r="M134" s="258"/>
    </row>
    <row r="135" spans="2:13">
      <c r="B135" s="235"/>
      <c r="C135" s="235"/>
      <c r="D135" s="243"/>
      <c r="E135" s="242"/>
      <c r="F135" s="235"/>
      <c r="G135" s="235"/>
      <c r="H135" s="258"/>
      <c r="I135" s="258"/>
      <c r="J135" s="258"/>
      <c r="K135" s="258"/>
      <c r="L135" s="258"/>
      <c r="M135" s="258"/>
    </row>
    <row r="136" spans="2:13">
      <c r="B136" s="235"/>
      <c r="C136" s="235"/>
      <c r="D136" s="243"/>
      <c r="E136" s="242"/>
      <c r="F136" s="235"/>
      <c r="G136" s="235"/>
      <c r="H136" s="258"/>
      <c r="I136" s="258"/>
      <c r="J136" s="258"/>
      <c r="K136" s="258"/>
      <c r="L136" s="258"/>
      <c r="M136" s="258"/>
    </row>
    <row r="137" spans="2:13">
      <c r="B137" s="235"/>
      <c r="C137" s="235"/>
      <c r="D137" s="243"/>
      <c r="E137" s="242"/>
      <c r="F137" s="235"/>
      <c r="G137" s="235"/>
      <c r="H137" s="258"/>
      <c r="I137" s="258"/>
      <c r="J137" s="258"/>
      <c r="K137" s="258"/>
      <c r="L137" s="258"/>
      <c r="M137" s="258"/>
    </row>
    <row r="138" spans="2:13">
      <c r="B138" s="235"/>
      <c r="C138" s="235"/>
      <c r="D138" s="243"/>
      <c r="E138" s="242"/>
      <c r="F138" s="235"/>
      <c r="G138" s="235"/>
      <c r="H138" s="258"/>
      <c r="I138" s="258"/>
      <c r="J138" s="258"/>
      <c r="K138" s="258"/>
      <c r="L138" s="258"/>
      <c r="M138" s="258"/>
    </row>
    <row r="139" spans="2:13">
      <c r="B139" s="235"/>
      <c r="C139" s="235"/>
      <c r="D139" s="243"/>
      <c r="E139" s="242"/>
      <c r="F139" s="235"/>
      <c r="G139" s="235"/>
      <c r="H139" s="258"/>
      <c r="I139" s="258"/>
      <c r="J139" s="258"/>
      <c r="K139" s="258"/>
      <c r="L139" s="258"/>
      <c r="M139" s="258"/>
    </row>
    <row r="140" spans="2:13">
      <c r="B140" s="235"/>
      <c r="C140" s="235"/>
      <c r="D140" s="243"/>
      <c r="E140" s="242"/>
      <c r="F140" s="235"/>
      <c r="G140" s="235"/>
      <c r="H140" s="258"/>
      <c r="I140" s="258"/>
      <c r="J140" s="258"/>
      <c r="K140" s="258"/>
      <c r="L140" s="258"/>
      <c r="M140" s="258"/>
    </row>
    <row r="141" spans="2:13">
      <c r="B141" s="235"/>
      <c r="C141" s="235"/>
      <c r="D141" s="243"/>
      <c r="E141" s="242"/>
      <c r="F141" s="235"/>
      <c r="G141" s="235"/>
      <c r="H141" s="258"/>
      <c r="I141" s="258"/>
      <c r="J141" s="258"/>
      <c r="K141" s="258"/>
      <c r="L141" s="258"/>
      <c r="M141" s="258"/>
    </row>
    <row r="142" spans="2:13">
      <c r="B142" s="235"/>
      <c r="C142" s="235"/>
      <c r="D142" s="243"/>
      <c r="E142" s="242"/>
      <c r="F142" s="235"/>
      <c r="G142" s="235"/>
      <c r="H142" s="258"/>
      <c r="I142" s="258"/>
      <c r="J142" s="258"/>
      <c r="K142" s="258"/>
      <c r="L142" s="258"/>
      <c r="M142" s="258"/>
    </row>
    <row r="143" spans="2:13">
      <c r="B143" s="235"/>
      <c r="C143" s="235"/>
      <c r="D143" s="243"/>
      <c r="E143" s="242"/>
      <c r="F143" s="235"/>
      <c r="G143" s="235"/>
      <c r="H143" s="258"/>
      <c r="I143" s="258"/>
      <c r="J143" s="258"/>
      <c r="K143" s="258"/>
      <c r="L143" s="258"/>
      <c r="M143" s="258"/>
    </row>
    <row r="144" spans="2:13">
      <c r="B144" s="235"/>
      <c r="C144" s="235"/>
      <c r="D144" s="243"/>
      <c r="E144" s="242"/>
      <c r="F144" s="235"/>
      <c r="G144" s="235"/>
      <c r="H144" s="258"/>
      <c r="I144" s="258"/>
      <c r="J144" s="258"/>
      <c r="K144" s="258"/>
      <c r="L144" s="258"/>
      <c r="M144" s="258"/>
    </row>
    <row r="145" spans="2:13">
      <c r="B145" s="235"/>
      <c r="C145" s="235"/>
      <c r="D145" s="243"/>
      <c r="E145" s="242"/>
      <c r="F145" s="235"/>
      <c r="G145" s="235"/>
      <c r="H145" s="258"/>
      <c r="I145" s="258"/>
      <c r="J145" s="258"/>
      <c r="K145" s="258"/>
      <c r="L145" s="258"/>
      <c r="M145" s="258"/>
    </row>
    <row r="146" spans="2:13">
      <c r="B146" s="235"/>
      <c r="C146" s="235"/>
      <c r="D146" s="243"/>
      <c r="E146" s="242"/>
      <c r="F146" s="235"/>
      <c r="G146" s="235"/>
      <c r="H146" s="258"/>
      <c r="I146" s="258"/>
      <c r="J146" s="258"/>
      <c r="K146" s="258"/>
      <c r="L146" s="258"/>
      <c r="M146" s="258"/>
    </row>
    <row r="147" spans="2:13">
      <c r="B147" s="235"/>
      <c r="C147" s="235"/>
      <c r="D147" s="243"/>
      <c r="E147" s="242"/>
      <c r="F147" s="235"/>
      <c r="G147" s="235"/>
      <c r="H147" s="258"/>
      <c r="I147" s="258"/>
      <c r="J147" s="258"/>
      <c r="K147" s="258"/>
      <c r="L147" s="258"/>
      <c r="M147" s="258"/>
    </row>
    <row r="148" spans="2:13">
      <c r="B148" s="235"/>
      <c r="C148" s="235"/>
      <c r="D148" s="243"/>
      <c r="E148" s="242"/>
      <c r="F148" s="235"/>
      <c r="G148" s="235"/>
      <c r="H148" s="258"/>
      <c r="I148" s="258"/>
      <c r="J148" s="258"/>
      <c r="K148" s="258"/>
      <c r="L148" s="258"/>
      <c r="M148" s="258"/>
    </row>
    <row r="149" spans="2:13">
      <c r="B149" s="235"/>
      <c r="C149" s="235"/>
      <c r="D149" s="243"/>
      <c r="E149" s="242"/>
      <c r="F149" s="235"/>
      <c r="G149" s="235"/>
      <c r="H149" s="258"/>
      <c r="I149" s="258"/>
      <c r="J149" s="258"/>
      <c r="K149" s="258"/>
      <c r="L149" s="258"/>
      <c r="M149" s="258"/>
    </row>
    <row r="150" spans="2:13">
      <c r="B150" s="235"/>
      <c r="C150" s="235"/>
      <c r="D150" s="243"/>
      <c r="E150" s="242"/>
      <c r="F150" s="235"/>
      <c r="G150" s="235"/>
      <c r="H150" s="258"/>
      <c r="I150" s="258"/>
      <c r="J150" s="258"/>
      <c r="K150" s="258"/>
      <c r="L150" s="258"/>
      <c r="M150" s="258"/>
    </row>
    <row r="151" spans="2:13">
      <c r="B151" s="235"/>
      <c r="C151" s="235"/>
      <c r="D151" s="243"/>
      <c r="E151" s="242"/>
      <c r="F151" s="235"/>
      <c r="G151" s="235"/>
      <c r="H151" s="258"/>
      <c r="I151" s="258"/>
      <c r="J151" s="258"/>
      <c r="K151" s="258"/>
      <c r="L151" s="258"/>
      <c r="M151" s="258"/>
    </row>
    <row r="152" spans="2:13">
      <c r="B152" s="235"/>
      <c r="C152" s="235"/>
      <c r="D152" s="243"/>
      <c r="E152" s="242"/>
      <c r="F152" s="235"/>
      <c r="G152" s="235"/>
      <c r="H152" s="258"/>
      <c r="I152" s="258"/>
      <c r="J152" s="258"/>
      <c r="K152" s="258"/>
      <c r="L152" s="258"/>
      <c r="M152" s="258"/>
    </row>
    <row r="153" spans="2:13">
      <c r="B153" s="235"/>
      <c r="C153" s="235"/>
      <c r="D153" s="243"/>
      <c r="E153" s="242"/>
      <c r="F153" s="235"/>
      <c r="G153" s="235"/>
      <c r="H153" s="258"/>
      <c r="I153" s="258"/>
      <c r="J153" s="258"/>
      <c r="K153" s="258"/>
      <c r="L153" s="258"/>
      <c r="M153" s="258"/>
    </row>
    <row r="154" spans="2:13">
      <c r="B154" s="235"/>
      <c r="C154" s="235"/>
      <c r="D154" s="243"/>
      <c r="E154" s="242"/>
      <c r="F154" s="235"/>
      <c r="G154" s="235"/>
      <c r="H154" s="258"/>
      <c r="I154" s="258"/>
      <c r="J154" s="258"/>
      <c r="K154" s="258"/>
      <c r="L154" s="258"/>
      <c r="M154" s="258"/>
    </row>
    <row r="155" spans="2:13">
      <c r="B155" s="235"/>
      <c r="C155" s="235"/>
      <c r="D155" s="243"/>
      <c r="E155" s="242"/>
      <c r="F155" s="235"/>
      <c r="G155" s="235"/>
      <c r="H155" s="258"/>
      <c r="I155" s="258"/>
      <c r="J155" s="258"/>
      <c r="K155" s="258"/>
      <c r="L155" s="258"/>
      <c r="M155" s="258"/>
    </row>
    <row r="156" spans="2:13">
      <c r="B156" s="235"/>
      <c r="C156" s="235"/>
      <c r="D156" s="243"/>
      <c r="E156" s="242"/>
      <c r="F156" s="235"/>
      <c r="G156" s="235"/>
      <c r="H156" s="258"/>
      <c r="I156" s="258"/>
      <c r="J156" s="258"/>
      <c r="K156" s="258"/>
      <c r="L156" s="258"/>
      <c r="M156" s="258"/>
    </row>
    <row r="157" spans="2:13">
      <c r="B157" s="235"/>
      <c r="C157" s="235"/>
      <c r="D157" s="243"/>
      <c r="E157" s="242"/>
      <c r="F157" s="235"/>
      <c r="G157" s="235"/>
      <c r="H157" s="258"/>
      <c r="I157" s="258"/>
      <c r="J157" s="258"/>
      <c r="K157" s="258"/>
      <c r="L157" s="258"/>
      <c r="M157" s="258"/>
    </row>
    <row r="158" spans="2:13">
      <c r="B158" s="235"/>
      <c r="C158" s="235"/>
      <c r="D158" s="243"/>
      <c r="E158" s="242"/>
      <c r="F158" s="235"/>
      <c r="G158" s="235"/>
      <c r="H158" s="258"/>
      <c r="I158" s="258"/>
      <c r="J158" s="258"/>
      <c r="K158" s="258"/>
      <c r="L158" s="258"/>
      <c r="M158" s="258"/>
    </row>
    <row r="159" spans="2:13">
      <c r="B159" s="235"/>
      <c r="C159" s="235"/>
      <c r="D159" s="243"/>
      <c r="E159" s="242"/>
      <c r="F159" s="235"/>
      <c r="G159" s="235"/>
      <c r="H159" s="258"/>
      <c r="I159" s="258"/>
      <c r="J159" s="258"/>
      <c r="K159" s="258"/>
      <c r="L159" s="258"/>
      <c r="M159" s="258"/>
    </row>
    <row r="160" spans="2:13">
      <c r="B160" s="235"/>
      <c r="C160" s="235"/>
      <c r="D160" s="243"/>
      <c r="E160" s="242"/>
      <c r="F160" s="235"/>
      <c r="G160" s="235"/>
      <c r="H160" s="258"/>
      <c r="I160" s="258"/>
      <c r="J160" s="258"/>
      <c r="K160" s="258"/>
      <c r="L160" s="258"/>
      <c r="M160" s="258"/>
    </row>
    <row r="161" spans="2:13">
      <c r="B161" s="235"/>
      <c r="C161" s="235"/>
      <c r="D161" s="243"/>
      <c r="E161" s="242"/>
      <c r="F161" s="235"/>
      <c r="G161" s="235"/>
      <c r="H161" s="258"/>
      <c r="I161" s="258"/>
      <c r="J161" s="258"/>
      <c r="K161" s="258"/>
      <c r="L161" s="258"/>
      <c r="M161" s="258"/>
    </row>
  </sheetData>
  <mergeCells count="41">
    <mergeCell ref="E31:E33"/>
    <mergeCell ref="F31:F34"/>
    <mergeCell ref="G31:G34"/>
    <mergeCell ref="I31:I34"/>
    <mergeCell ref="M31:M34"/>
    <mergeCell ref="J26:K26"/>
    <mergeCell ref="L26:M26"/>
    <mergeCell ref="N26:N27"/>
    <mergeCell ref="O26:O27"/>
    <mergeCell ref="B30:O30"/>
    <mergeCell ref="F9:F19"/>
    <mergeCell ref="G9:G19"/>
    <mergeCell ref="B8:O8"/>
    <mergeCell ref="N9:N19"/>
    <mergeCell ref="B29:E29"/>
    <mergeCell ref="A23:O23"/>
    <mergeCell ref="A24:O24"/>
    <mergeCell ref="A25:K25"/>
    <mergeCell ref="L25:M25"/>
    <mergeCell ref="A26:A27"/>
    <mergeCell ref="C26:C27"/>
    <mergeCell ref="D26:D27"/>
    <mergeCell ref="E26:E27"/>
    <mergeCell ref="F26:F27"/>
    <mergeCell ref="G26:G27"/>
    <mergeCell ref="H26:I26"/>
    <mergeCell ref="A1:O1"/>
    <mergeCell ref="A2:O2"/>
    <mergeCell ref="A3:K3"/>
    <mergeCell ref="L3:M3"/>
    <mergeCell ref="A4:A5"/>
    <mergeCell ref="C4:C5"/>
    <mergeCell ref="D4:D5"/>
    <mergeCell ref="E4:E5"/>
    <mergeCell ref="F4:F5"/>
    <mergeCell ref="G4:G5"/>
    <mergeCell ref="H4:I4"/>
    <mergeCell ref="J4:K4"/>
    <mergeCell ref="L4:M4"/>
    <mergeCell ref="N4:N5"/>
    <mergeCell ref="O4:O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4"/>
  <sheetViews>
    <sheetView workbookViewId="0">
      <selection activeCell="H15" sqref="H15"/>
    </sheetView>
  </sheetViews>
  <sheetFormatPr defaultRowHeight="15"/>
  <cols>
    <col min="1" max="1" width="5.42578125" customWidth="1"/>
    <col min="2" max="2" width="29.28515625" customWidth="1"/>
    <col min="5" max="5" width="13.7109375" customWidth="1"/>
    <col min="6" max="6" width="14.140625" customWidth="1"/>
    <col min="7" max="7" width="9.85546875" customWidth="1"/>
    <col min="8" max="9" width="10" customWidth="1"/>
    <col min="13" max="13" width="14" customWidth="1"/>
    <col min="14" max="14" width="14.28515625" customWidth="1"/>
  </cols>
  <sheetData>
    <row r="1" spans="1:15" ht="18">
      <c r="A1" s="2352" t="s">
        <v>2173</v>
      </c>
      <c r="B1" s="2352"/>
      <c r="C1" s="2352"/>
      <c r="D1" s="2352"/>
      <c r="E1" s="2352"/>
      <c r="F1" s="2352"/>
      <c r="G1" s="2352"/>
      <c r="H1" s="2352"/>
      <c r="I1" s="2352"/>
      <c r="J1" s="2352"/>
      <c r="K1" s="2352"/>
      <c r="L1" s="2352"/>
      <c r="M1" s="2352"/>
      <c r="N1" s="2352"/>
      <c r="O1" s="1633"/>
    </row>
    <row r="2" spans="1:15" ht="22.5" customHeight="1">
      <c r="A2" s="2353" t="s">
        <v>628</v>
      </c>
      <c r="B2" s="2353"/>
      <c r="C2" s="2353"/>
      <c r="D2" s="2353"/>
      <c r="E2" s="2353"/>
      <c r="F2" s="2353"/>
      <c r="G2" s="2353"/>
      <c r="H2" s="2353"/>
      <c r="I2" s="2353"/>
      <c r="J2" s="2353"/>
      <c r="K2" s="2353"/>
      <c r="L2" s="2353"/>
      <c r="M2" s="2353"/>
      <c r="N2" s="2353"/>
      <c r="O2" s="1633"/>
    </row>
    <row r="3" spans="1:15" ht="27.75" customHeight="1">
      <c r="A3" s="2354" t="s">
        <v>629</v>
      </c>
      <c r="B3" s="2354"/>
      <c r="C3" s="2354"/>
      <c r="D3" s="2354"/>
      <c r="E3" s="2354"/>
      <c r="F3" s="2354"/>
      <c r="G3" s="2354"/>
      <c r="H3" s="2354"/>
      <c r="I3" s="2354"/>
      <c r="J3" s="2354"/>
      <c r="K3" s="2354"/>
      <c r="L3" s="2354"/>
      <c r="M3" s="2354"/>
      <c r="N3" s="2354"/>
      <c r="O3" s="1633"/>
    </row>
    <row r="4" spans="1:15" ht="46.5" customHeight="1">
      <c r="A4" s="2355" t="s">
        <v>334</v>
      </c>
      <c r="B4" s="2355" t="s">
        <v>630</v>
      </c>
      <c r="C4" s="2357" t="s">
        <v>5</v>
      </c>
      <c r="D4" s="2355" t="s">
        <v>631</v>
      </c>
      <c r="E4" s="2355" t="s">
        <v>7</v>
      </c>
      <c r="F4" s="2355" t="s">
        <v>145</v>
      </c>
      <c r="G4" s="2355" t="s">
        <v>314</v>
      </c>
      <c r="H4" s="2355"/>
      <c r="I4" s="2355" t="s">
        <v>632</v>
      </c>
      <c r="J4" s="2355"/>
      <c r="K4" s="2355" t="s">
        <v>336</v>
      </c>
      <c r="L4" s="2355"/>
      <c r="M4" s="2357" t="s">
        <v>12</v>
      </c>
      <c r="N4" s="2355" t="s">
        <v>85</v>
      </c>
      <c r="O4" s="1634"/>
    </row>
    <row r="5" spans="1:15">
      <c r="A5" s="2356"/>
      <c r="B5" s="2356"/>
      <c r="C5" s="2358"/>
      <c r="D5" s="2356"/>
      <c r="E5" s="2356"/>
      <c r="F5" s="2356"/>
      <c r="G5" s="1632" t="s">
        <v>14</v>
      </c>
      <c r="H5" s="1632" t="s">
        <v>15</v>
      </c>
      <c r="I5" s="1632" t="s">
        <v>14</v>
      </c>
      <c r="J5" s="1632" t="s">
        <v>15</v>
      </c>
      <c r="K5" s="1644" t="s">
        <v>14</v>
      </c>
      <c r="L5" s="1632" t="s">
        <v>15</v>
      </c>
      <c r="M5" s="2358"/>
      <c r="N5" s="2356"/>
      <c r="O5" s="1634"/>
    </row>
    <row r="6" spans="1:15" ht="15.75">
      <c r="A6" s="1636">
        <v>1</v>
      </c>
      <c r="B6" s="1636">
        <v>2</v>
      </c>
      <c r="C6" s="1636">
        <v>3</v>
      </c>
      <c r="D6" s="1636">
        <v>4</v>
      </c>
      <c r="E6" s="1636">
        <v>5</v>
      </c>
      <c r="F6" s="1636">
        <v>6</v>
      </c>
      <c r="G6" s="1636">
        <v>7</v>
      </c>
      <c r="H6" s="1636">
        <v>8</v>
      </c>
      <c r="I6" s="1636">
        <v>9</v>
      </c>
      <c r="J6" s="1636">
        <v>10</v>
      </c>
      <c r="K6" s="1636">
        <v>11</v>
      </c>
      <c r="L6" s="1636">
        <v>12</v>
      </c>
      <c r="M6" s="1636">
        <v>13</v>
      </c>
      <c r="N6" s="1636">
        <v>14</v>
      </c>
      <c r="O6" s="1633"/>
    </row>
    <row r="7" spans="1:15" ht="15.75">
      <c r="A7" s="1637" t="s">
        <v>203</v>
      </c>
      <c r="B7" s="2359" t="s">
        <v>181</v>
      </c>
      <c r="C7" s="2360"/>
      <c r="D7" s="2360"/>
      <c r="E7" s="2360"/>
      <c r="F7" s="2360"/>
      <c r="G7" s="2360"/>
      <c r="H7" s="2360"/>
      <c r="I7" s="2360"/>
      <c r="J7" s="2360"/>
      <c r="K7" s="2360"/>
      <c r="L7" s="2360"/>
      <c r="M7" s="2360"/>
      <c r="N7" s="2361"/>
      <c r="O7" s="1633"/>
    </row>
    <row r="8" spans="1:15" ht="185.25" customHeight="1">
      <c r="A8" s="1638">
        <v>1</v>
      </c>
      <c r="B8" s="1648" t="s">
        <v>633</v>
      </c>
      <c r="C8" s="1649" t="s">
        <v>212</v>
      </c>
      <c r="D8" s="1650">
        <v>35</v>
      </c>
      <c r="E8" s="1649" t="s">
        <v>634</v>
      </c>
      <c r="F8" s="1649" t="s">
        <v>635</v>
      </c>
      <c r="G8" s="1651">
        <v>0</v>
      </c>
      <c r="H8" s="1652">
        <v>0</v>
      </c>
      <c r="I8" s="1651">
        <v>0</v>
      </c>
      <c r="J8" s="1654">
        <v>0</v>
      </c>
      <c r="K8" s="1653">
        <v>0</v>
      </c>
      <c r="L8" s="1654">
        <v>0</v>
      </c>
      <c r="M8" s="1656" t="s">
        <v>2495</v>
      </c>
      <c r="N8" s="1655" t="s">
        <v>637</v>
      </c>
      <c r="O8" s="1633"/>
    </row>
    <row r="9" spans="1:15">
      <c r="A9" s="1639"/>
      <c r="B9" s="1639"/>
      <c r="C9" s="1639"/>
      <c r="D9" s="1639"/>
      <c r="E9" s="1639"/>
      <c r="F9" s="1639"/>
      <c r="G9" s="1639"/>
      <c r="H9" s="1639"/>
      <c r="I9" s="1639"/>
      <c r="J9" s="1639"/>
      <c r="K9" s="1639"/>
      <c r="L9" s="1639"/>
      <c r="M9" s="1633"/>
      <c r="N9" s="1633"/>
      <c r="O9" s="1633"/>
    </row>
    <row r="10" spans="1:15">
      <c r="A10" s="1639"/>
      <c r="B10" s="1639"/>
      <c r="C10" s="1639"/>
      <c r="D10" s="1639"/>
      <c r="E10" s="1639"/>
      <c r="F10" s="1639"/>
      <c r="G10" s="1639"/>
      <c r="H10" s="1639"/>
      <c r="I10" s="1639"/>
      <c r="J10" s="1639"/>
      <c r="K10" s="1639"/>
      <c r="L10" s="1639"/>
      <c r="M10" s="1633"/>
      <c r="N10" s="1633"/>
      <c r="O10" s="1633"/>
    </row>
    <row r="11" spans="1:15">
      <c r="A11" s="1639"/>
      <c r="B11" s="1639"/>
      <c r="C11" s="1639"/>
      <c r="D11" s="1639"/>
      <c r="E11" s="1639"/>
      <c r="F11" s="1639"/>
      <c r="G11" s="1639"/>
      <c r="H11" s="1639"/>
      <c r="I11" s="1639"/>
      <c r="J11" s="1639"/>
      <c r="K11" s="1639"/>
      <c r="L11" s="1639"/>
      <c r="M11" s="1633"/>
      <c r="N11" s="1633"/>
      <c r="O11" s="1633"/>
    </row>
    <row r="12" spans="1:15" ht="15.75">
      <c r="A12" s="1639"/>
      <c r="B12" s="1633"/>
      <c r="C12" s="1640"/>
      <c r="D12" s="1640"/>
      <c r="E12" s="1640"/>
      <c r="F12" s="1639"/>
      <c r="G12" s="1639"/>
      <c r="H12" s="1641"/>
      <c r="I12" s="1639"/>
      <c r="J12" s="1645"/>
      <c r="K12" s="1639"/>
      <c r="L12" s="1639"/>
      <c r="M12" s="1633"/>
      <c r="N12" s="1633"/>
      <c r="O12" s="1633"/>
    </row>
    <row r="13" spans="1:15" ht="15.75">
      <c r="A13" s="1639"/>
      <c r="B13" s="1639"/>
      <c r="C13" s="1639"/>
      <c r="D13" s="1633"/>
      <c r="E13" s="1633"/>
      <c r="F13" s="1639"/>
      <c r="G13" s="1639"/>
      <c r="H13" s="1642"/>
      <c r="I13" s="1633"/>
      <c r="J13" s="1639"/>
      <c r="K13" s="1639"/>
      <c r="L13" s="2350" t="s">
        <v>638</v>
      </c>
      <c r="M13" s="2350"/>
      <c r="N13" s="2350"/>
      <c r="O13" s="1635" t="s">
        <v>400</v>
      </c>
    </row>
    <row r="14" spans="1:15" ht="15.75">
      <c r="A14" s="1639"/>
      <c r="B14" s="1639"/>
      <c r="C14" s="1639"/>
      <c r="D14" s="1639"/>
      <c r="E14" s="1639"/>
      <c r="F14" s="1639"/>
      <c r="G14" s="1639"/>
      <c r="H14" s="1639"/>
      <c r="I14" s="1639"/>
      <c r="J14" s="1639"/>
      <c r="K14" s="1639"/>
      <c r="L14" s="2350" t="s">
        <v>639</v>
      </c>
      <c r="M14" s="2350"/>
      <c r="N14" s="2350"/>
      <c r="O14" s="1635" t="s">
        <v>400</v>
      </c>
    </row>
    <row r="15" spans="1:15">
      <c r="A15" s="1639"/>
      <c r="B15" s="1639"/>
      <c r="C15" s="1639"/>
      <c r="D15" s="1639"/>
      <c r="E15" s="1639"/>
      <c r="F15" s="1639"/>
      <c r="G15" s="1639"/>
      <c r="H15" s="1639"/>
      <c r="I15" s="1639"/>
      <c r="J15" s="1639"/>
      <c r="K15" s="1639"/>
      <c r="L15" s="1639"/>
      <c r="M15" s="1633"/>
      <c r="N15" s="1633"/>
      <c r="O15" s="1633"/>
    </row>
    <row r="16" spans="1:15">
      <c r="A16" s="1639"/>
      <c r="B16" s="1639"/>
      <c r="C16" s="1639"/>
      <c r="D16" s="1639"/>
      <c r="E16" s="1639"/>
      <c r="F16" s="1639"/>
      <c r="G16" s="1639"/>
      <c r="H16" s="1639"/>
      <c r="I16" s="1639"/>
      <c r="J16" s="1639"/>
      <c r="K16" s="1639"/>
      <c r="L16" s="1639"/>
      <c r="M16" s="1633"/>
      <c r="N16" s="1633"/>
      <c r="O16" s="1633"/>
    </row>
    <row r="17" spans="1:14">
      <c r="A17" s="1639"/>
      <c r="B17" s="1639"/>
      <c r="C17" s="1639"/>
      <c r="D17" s="1639"/>
      <c r="E17" s="1639"/>
      <c r="F17" s="1639"/>
      <c r="G17" s="1639"/>
      <c r="H17" s="1639"/>
      <c r="I17" s="1639"/>
      <c r="J17" s="1639"/>
      <c r="K17" s="1639"/>
      <c r="L17" s="1639"/>
      <c r="M17" s="1633"/>
      <c r="N17" s="1633"/>
    </row>
    <row r="18" spans="1:14" ht="15.75">
      <c r="A18" s="1639"/>
      <c r="B18" s="1639"/>
      <c r="C18" s="1639"/>
      <c r="D18" s="1639"/>
      <c r="E18" s="1639"/>
      <c r="F18" s="1639"/>
      <c r="G18" s="1639"/>
      <c r="H18" s="1639"/>
      <c r="I18" s="1639"/>
      <c r="J18" s="1646"/>
      <c r="K18" s="1646"/>
      <c r="L18" s="1646"/>
      <c r="M18" s="1633"/>
      <c r="N18" s="1633"/>
    </row>
    <row r="19" spans="1:14" ht="15.75">
      <c r="A19" s="1639"/>
      <c r="B19" s="1639"/>
      <c r="C19" s="1639"/>
      <c r="D19" s="1639"/>
      <c r="E19" s="1639"/>
      <c r="F19" s="1639"/>
      <c r="G19" s="1639"/>
      <c r="H19" s="1639"/>
      <c r="I19" s="1639"/>
      <c r="J19" s="1646"/>
      <c r="K19" s="1646"/>
      <c r="L19" s="1646"/>
      <c r="M19" s="1633"/>
      <c r="N19" s="1633"/>
    </row>
    <row r="21" spans="1:14">
      <c r="A21" s="1639"/>
      <c r="B21" s="1643"/>
      <c r="C21" s="1639"/>
      <c r="D21" s="1643"/>
      <c r="E21" s="1633"/>
      <c r="F21" s="1633"/>
      <c r="G21" s="1633"/>
      <c r="H21" s="1639"/>
      <c r="I21" s="1639"/>
      <c r="J21" s="1639"/>
      <c r="K21" s="1639"/>
      <c r="L21" s="1639"/>
      <c r="M21" s="1647"/>
      <c r="N21" s="1647"/>
    </row>
    <row r="22" spans="1:14">
      <c r="A22" s="1639"/>
      <c r="B22" s="1639"/>
      <c r="C22" s="1639"/>
      <c r="D22" s="1639"/>
      <c r="E22" s="1639"/>
      <c r="F22" s="1639"/>
      <c r="G22" s="1639"/>
      <c r="H22" s="1639"/>
      <c r="I22" s="1639"/>
      <c r="J22" s="1639"/>
      <c r="K22" s="1639"/>
      <c r="L22" s="1639"/>
      <c r="M22" s="1639"/>
      <c r="N22" s="1639"/>
    </row>
    <row r="23" spans="1:14">
      <c r="A23" s="1639"/>
      <c r="B23" s="1639"/>
      <c r="C23" s="1639"/>
      <c r="D23" s="1639"/>
      <c r="E23" s="1639"/>
      <c r="F23" s="1639"/>
      <c r="G23" s="1639"/>
      <c r="H23" s="1639"/>
      <c r="I23" s="1639"/>
      <c r="J23" s="1639"/>
      <c r="K23" s="2351"/>
      <c r="L23" s="2351"/>
      <c r="M23" s="2351"/>
      <c r="N23" s="2351"/>
    </row>
    <row r="24" spans="1:14">
      <c r="A24" s="1639"/>
      <c r="B24" s="1639"/>
      <c r="C24" s="1639"/>
      <c r="D24" s="1639"/>
      <c r="E24" s="1639"/>
      <c r="F24" s="1639"/>
      <c r="G24" s="1639"/>
      <c r="H24" s="1639"/>
      <c r="I24" s="1639"/>
      <c r="J24" s="1639"/>
      <c r="K24" s="2351"/>
      <c r="L24" s="2351"/>
      <c r="M24" s="2351"/>
      <c r="N24" s="2351"/>
    </row>
  </sheetData>
  <mergeCells count="19">
    <mergeCell ref="M4:M5"/>
    <mergeCell ref="N4:N5"/>
    <mergeCell ref="B7:N7"/>
    <mergeCell ref="L13:N13"/>
    <mergeCell ref="L14:N14"/>
    <mergeCell ref="K23:N23"/>
    <mergeCell ref="K24:N24"/>
    <mergeCell ref="A1:N1"/>
    <mergeCell ref="A2:N2"/>
    <mergeCell ref="A3:N3"/>
    <mergeCell ref="G4:H4"/>
    <mergeCell ref="I4:J4"/>
    <mergeCell ref="K4:L4"/>
    <mergeCell ref="A4:A5"/>
    <mergeCell ref="B4:B5"/>
    <mergeCell ref="C4:C5"/>
    <mergeCell ref="D4:D5"/>
    <mergeCell ref="E4:E5"/>
    <mergeCell ref="F4:F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8"/>
  <sheetViews>
    <sheetView workbookViewId="0">
      <selection activeCell="I68" sqref="I68"/>
    </sheetView>
  </sheetViews>
  <sheetFormatPr defaultRowHeight="15"/>
  <cols>
    <col min="1" max="1" width="4.85546875" customWidth="1"/>
    <col min="2" max="2" width="27.5703125" customWidth="1"/>
    <col min="5" max="5" width="10.28515625" customWidth="1"/>
    <col min="6" max="6" width="10.7109375" customWidth="1"/>
    <col min="7" max="7" width="13.140625" customWidth="1"/>
    <col min="8" max="8" width="13.85546875" customWidth="1"/>
    <col min="9" max="9" width="11.28515625" customWidth="1"/>
    <col min="13" max="13" width="11.85546875" customWidth="1"/>
    <col min="14" max="14" width="10.5703125" customWidth="1"/>
    <col min="15" max="15" width="12" customWidth="1"/>
  </cols>
  <sheetData>
    <row r="1" spans="1:14" ht="15.75">
      <c r="A1" s="2362" t="s">
        <v>2507</v>
      </c>
      <c r="B1" s="2362"/>
      <c r="C1" s="2362"/>
      <c r="D1" s="2362"/>
      <c r="E1" s="2362"/>
      <c r="F1" s="2362"/>
      <c r="G1" s="2362"/>
      <c r="H1" s="2362"/>
      <c r="I1" s="2362"/>
      <c r="J1" s="2362"/>
      <c r="K1" s="2362"/>
      <c r="L1" s="2362"/>
      <c r="M1" s="2362"/>
      <c r="N1" s="2362"/>
    </row>
    <row r="2" spans="1:14">
      <c r="A2" t="s">
        <v>242</v>
      </c>
      <c r="C2" s="1728" t="s">
        <v>243</v>
      </c>
      <c r="D2" t="s">
        <v>244</v>
      </c>
    </row>
    <row r="3" spans="1:14" ht="40.5" customHeight="1">
      <c r="A3" s="2363" t="s">
        <v>245</v>
      </c>
      <c r="B3" s="2363" t="s">
        <v>4</v>
      </c>
      <c r="C3" s="2363" t="s">
        <v>246</v>
      </c>
      <c r="D3" s="2363" t="s">
        <v>247</v>
      </c>
      <c r="E3" s="2363" t="s">
        <v>7</v>
      </c>
      <c r="F3" s="2364" t="s">
        <v>8</v>
      </c>
      <c r="G3" s="2363" t="s">
        <v>9</v>
      </c>
      <c r="H3" s="2363"/>
      <c r="I3" s="2363" t="s">
        <v>248</v>
      </c>
      <c r="J3" s="2363"/>
      <c r="K3" s="2363" t="s">
        <v>249</v>
      </c>
      <c r="L3" s="2363"/>
      <c r="M3" s="2363" t="s">
        <v>12</v>
      </c>
      <c r="N3" s="2363" t="s">
        <v>13</v>
      </c>
    </row>
    <row r="4" spans="1:14">
      <c r="A4" s="2363"/>
      <c r="B4" s="2363"/>
      <c r="C4" s="2363"/>
      <c r="D4" s="2363"/>
      <c r="E4" s="2363"/>
      <c r="F4" s="2364"/>
      <c r="G4" s="1724" t="s">
        <v>39</v>
      </c>
      <c r="H4" s="1724" t="s">
        <v>15</v>
      </c>
      <c r="I4" s="1724" t="s">
        <v>39</v>
      </c>
      <c r="J4" s="1724" t="s">
        <v>15</v>
      </c>
      <c r="K4" s="1724" t="s">
        <v>39</v>
      </c>
      <c r="L4" s="1724" t="s">
        <v>15</v>
      </c>
      <c r="M4" s="2363"/>
      <c r="N4" s="2363"/>
    </row>
    <row r="5" spans="1:14">
      <c r="A5" s="1729">
        <v>1</v>
      </c>
      <c r="B5" s="1729">
        <v>2</v>
      </c>
      <c r="C5" s="1729">
        <v>3</v>
      </c>
      <c r="D5" s="1729">
        <v>4</v>
      </c>
      <c r="E5" s="1729">
        <v>5</v>
      </c>
      <c r="F5" s="1729">
        <v>6</v>
      </c>
      <c r="G5" s="1729">
        <v>7</v>
      </c>
      <c r="H5" s="1729">
        <v>8</v>
      </c>
      <c r="I5" s="1729">
        <v>9</v>
      </c>
      <c r="J5" s="1729">
        <v>10</v>
      </c>
      <c r="K5" s="1729">
        <v>11</v>
      </c>
      <c r="L5" s="1729">
        <v>12</v>
      </c>
      <c r="M5" s="1729">
        <v>13</v>
      </c>
      <c r="N5" s="1729">
        <v>14</v>
      </c>
    </row>
    <row r="6" spans="1:14">
      <c r="A6" s="1730"/>
      <c r="B6" s="1730" t="s">
        <v>168</v>
      </c>
      <c r="C6" s="1730"/>
      <c r="D6" s="1730"/>
      <c r="E6" s="1730"/>
      <c r="F6" s="1730"/>
      <c r="G6" s="1730"/>
      <c r="H6" s="1730"/>
      <c r="I6" s="1730"/>
      <c r="J6" s="1730"/>
      <c r="K6" s="1730"/>
      <c r="L6" s="1730"/>
      <c r="M6" s="1730"/>
      <c r="N6" s="1730"/>
    </row>
    <row r="7" spans="1:14" ht="63.75">
      <c r="A7" s="1730">
        <v>1</v>
      </c>
      <c r="B7" s="39" t="s">
        <v>250</v>
      </c>
      <c r="C7" s="1731">
        <v>10</v>
      </c>
      <c r="D7" s="40">
        <v>2897.87</v>
      </c>
      <c r="E7" s="40" t="s">
        <v>251</v>
      </c>
      <c r="F7" s="40" t="s">
        <v>252</v>
      </c>
      <c r="G7" s="44">
        <v>1</v>
      </c>
      <c r="H7" s="40">
        <v>2666.68</v>
      </c>
      <c r="I7" s="1730"/>
      <c r="J7" s="1730"/>
      <c r="K7" s="44">
        <v>1</v>
      </c>
      <c r="L7" s="40">
        <v>2666.68</v>
      </c>
      <c r="M7" s="40" t="s">
        <v>253</v>
      </c>
      <c r="N7" s="40" t="s">
        <v>254</v>
      </c>
    </row>
    <row r="8" spans="1:14">
      <c r="A8" s="1730"/>
      <c r="B8" s="1730" t="s">
        <v>87</v>
      </c>
      <c r="C8" s="1731"/>
      <c r="D8" s="1730"/>
      <c r="E8" s="1730"/>
      <c r="F8" s="1730"/>
      <c r="G8" s="1730"/>
      <c r="H8" s="1730"/>
      <c r="I8" s="1730"/>
      <c r="J8" s="1730"/>
      <c r="K8" s="1730"/>
      <c r="L8" s="1730"/>
      <c r="M8" s="1730"/>
      <c r="N8" s="1730"/>
    </row>
    <row r="9" spans="1:14" ht="56.25">
      <c r="A9" s="1730">
        <v>2</v>
      </c>
      <c r="B9" s="1732" t="s">
        <v>255</v>
      </c>
      <c r="C9" s="1737">
        <v>88.5</v>
      </c>
      <c r="D9" s="1734">
        <v>2616.41</v>
      </c>
      <c r="E9" s="1735" t="s">
        <v>256</v>
      </c>
      <c r="F9" s="6" t="s">
        <v>257</v>
      </c>
      <c r="G9" s="1736">
        <v>0.71040000000000003</v>
      </c>
      <c r="H9" s="1734">
        <v>1824.89</v>
      </c>
      <c r="I9" s="1733"/>
      <c r="J9" s="1733"/>
      <c r="K9" s="1736">
        <v>0.71040000000000003</v>
      </c>
      <c r="L9" s="1734">
        <v>1824.89</v>
      </c>
      <c r="M9" s="1786" t="s">
        <v>2508</v>
      </c>
      <c r="N9" s="40" t="s">
        <v>44</v>
      </c>
    </row>
    <row r="10" spans="1:14">
      <c r="A10" s="1730"/>
      <c r="B10" s="1730" t="s">
        <v>1925</v>
      </c>
      <c r="C10" s="1730"/>
      <c r="D10" s="1730"/>
      <c r="E10" s="1730"/>
      <c r="F10" s="1730"/>
      <c r="G10" s="1730"/>
      <c r="H10" s="1730"/>
      <c r="I10" s="1730"/>
      <c r="J10" s="1730"/>
      <c r="K10" s="1730"/>
      <c r="L10" s="1730"/>
      <c r="M10" s="1730"/>
      <c r="N10" s="1730"/>
    </row>
    <row r="11" spans="1:14" ht="51.75">
      <c r="A11" s="40">
        <v>1</v>
      </c>
      <c r="B11" s="47" t="s">
        <v>258</v>
      </c>
      <c r="C11" s="82" t="s">
        <v>259</v>
      </c>
      <c r="D11" s="82">
        <v>23.31</v>
      </c>
      <c r="E11" s="82" t="s">
        <v>260</v>
      </c>
      <c r="F11" s="82" t="s">
        <v>261</v>
      </c>
      <c r="G11" s="42">
        <v>1</v>
      </c>
      <c r="H11" s="41">
        <v>23.31</v>
      </c>
      <c r="I11" s="41"/>
      <c r="J11" s="42"/>
      <c r="K11" s="42">
        <v>1</v>
      </c>
      <c r="L11" s="41">
        <v>23.31</v>
      </c>
      <c r="M11" s="82" t="s">
        <v>77</v>
      </c>
      <c r="N11" s="40" t="s">
        <v>44</v>
      </c>
    </row>
    <row r="12" spans="1:14" ht="38.25">
      <c r="A12" s="40">
        <v>2</v>
      </c>
      <c r="B12" s="2" t="s">
        <v>262</v>
      </c>
      <c r="C12" s="41" t="s">
        <v>263</v>
      </c>
      <c r="D12" s="41">
        <v>94.8</v>
      </c>
      <c r="E12" s="82" t="s">
        <v>260</v>
      </c>
      <c r="F12" s="82" t="s">
        <v>261</v>
      </c>
      <c r="G12" s="42">
        <v>1</v>
      </c>
      <c r="H12" s="41">
        <v>40.49</v>
      </c>
      <c r="I12" s="41"/>
      <c r="J12" s="42"/>
      <c r="K12" s="42">
        <v>1</v>
      </c>
      <c r="L12" s="41">
        <v>94.8</v>
      </c>
      <c r="M12" s="82" t="s">
        <v>77</v>
      </c>
      <c r="N12" s="40" t="s">
        <v>44</v>
      </c>
    </row>
    <row r="13" spans="1:14" ht="38.25">
      <c r="A13" s="40">
        <v>3</v>
      </c>
      <c r="B13" s="2" t="s">
        <v>264</v>
      </c>
      <c r="C13" s="43" t="s">
        <v>265</v>
      </c>
      <c r="D13" s="3">
        <v>90.84</v>
      </c>
      <c r="E13" s="82" t="s">
        <v>260</v>
      </c>
      <c r="F13" s="82" t="s">
        <v>261</v>
      </c>
      <c r="G13" s="42">
        <v>1</v>
      </c>
      <c r="H13" s="82">
        <v>90.83</v>
      </c>
      <c r="I13" s="81"/>
      <c r="J13" s="42"/>
      <c r="K13" s="42">
        <v>1</v>
      </c>
      <c r="L13" s="41">
        <v>90.83</v>
      </c>
      <c r="M13" s="2" t="s">
        <v>77</v>
      </c>
      <c r="N13" s="40" t="s">
        <v>44</v>
      </c>
    </row>
    <row r="14" spans="1:14" ht="25.5">
      <c r="A14" s="40">
        <v>4</v>
      </c>
      <c r="B14" s="2" t="s">
        <v>266</v>
      </c>
      <c r="C14" s="1753" t="s">
        <v>267</v>
      </c>
      <c r="D14" s="82">
        <v>70.47</v>
      </c>
      <c r="E14" s="82" t="s">
        <v>260</v>
      </c>
      <c r="F14" s="82" t="s">
        <v>261</v>
      </c>
      <c r="G14" s="42">
        <v>1</v>
      </c>
      <c r="H14" s="82">
        <v>70.42</v>
      </c>
      <c r="I14" s="42"/>
      <c r="J14" s="82"/>
      <c r="K14" s="42">
        <v>1</v>
      </c>
      <c r="L14" s="82">
        <v>70.42</v>
      </c>
      <c r="M14" s="82" t="s">
        <v>77</v>
      </c>
      <c r="N14" s="40" t="s">
        <v>44</v>
      </c>
    </row>
    <row r="15" spans="1:14" ht="25.5">
      <c r="A15" s="40">
        <v>5</v>
      </c>
      <c r="B15" s="2" t="s">
        <v>268</v>
      </c>
      <c r="C15" s="41" t="s">
        <v>269</v>
      </c>
      <c r="D15" s="41">
        <v>56.15</v>
      </c>
      <c r="E15" s="82" t="s">
        <v>260</v>
      </c>
      <c r="F15" s="82" t="s">
        <v>261</v>
      </c>
      <c r="G15" s="42">
        <v>1</v>
      </c>
      <c r="H15" s="82">
        <v>50.13</v>
      </c>
      <c r="I15" s="42"/>
      <c r="J15" s="82"/>
      <c r="K15" s="42">
        <v>1</v>
      </c>
      <c r="L15" s="82">
        <v>50.13</v>
      </c>
      <c r="M15" s="82" t="s">
        <v>77</v>
      </c>
      <c r="N15" s="40" t="s">
        <v>44</v>
      </c>
    </row>
    <row r="16" spans="1:14" ht="25.5">
      <c r="A16" s="40">
        <v>6</v>
      </c>
      <c r="B16" s="2" t="s">
        <v>270</v>
      </c>
      <c r="C16" s="43" t="s">
        <v>271</v>
      </c>
      <c r="D16" s="3">
        <v>61.99</v>
      </c>
      <c r="E16" s="82" t="s">
        <v>260</v>
      </c>
      <c r="F16" s="82" t="s">
        <v>261</v>
      </c>
      <c r="G16" s="42">
        <v>1</v>
      </c>
      <c r="H16" s="82">
        <v>61.97</v>
      </c>
      <c r="I16" s="42"/>
      <c r="J16" s="82"/>
      <c r="K16" s="42">
        <v>1</v>
      </c>
      <c r="L16" s="82">
        <v>61.97</v>
      </c>
      <c r="M16" s="82" t="s">
        <v>77</v>
      </c>
      <c r="N16" s="40" t="s">
        <v>44</v>
      </c>
    </row>
    <row r="17" spans="1:14" ht="51">
      <c r="A17" s="40">
        <v>7</v>
      </c>
      <c r="B17" s="1742" t="s">
        <v>272</v>
      </c>
      <c r="C17" s="1762" t="s">
        <v>273</v>
      </c>
      <c r="D17" s="1743">
        <v>25.07</v>
      </c>
      <c r="E17" s="1744" t="s">
        <v>274</v>
      </c>
      <c r="F17" s="1743" t="s">
        <v>261</v>
      </c>
      <c r="G17" s="1743">
        <v>51.5</v>
      </c>
      <c r="H17" s="1743">
        <v>25.07</v>
      </c>
      <c r="I17" s="1745"/>
      <c r="J17" s="1746"/>
      <c r="K17" s="42">
        <v>1</v>
      </c>
      <c r="L17" s="1743">
        <v>25.07</v>
      </c>
      <c r="M17" s="1747" t="s">
        <v>119</v>
      </c>
      <c r="N17" s="40" t="s">
        <v>44</v>
      </c>
    </row>
    <row r="18" spans="1:14" ht="38.25">
      <c r="A18" s="40">
        <v>8</v>
      </c>
      <c r="B18" s="1742" t="s">
        <v>275</v>
      </c>
      <c r="C18" s="1762" t="s">
        <v>276</v>
      </c>
      <c r="D18" s="1748">
        <v>6.9969999999999999</v>
      </c>
      <c r="E18" s="1744" t="s">
        <v>274</v>
      </c>
      <c r="F18" s="1743" t="s">
        <v>261</v>
      </c>
      <c r="G18" s="1743">
        <v>50</v>
      </c>
      <c r="H18" s="1748">
        <v>6.9969999999999999</v>
      </c>
      <c r="I18" s="1749"/>
      <c r="J18" s="1750"/>
      <c r="K18" s="42">
        <v>1</v>
      </c>
      <c r="L18" s="1748">
        <v>6.9969999999999999</v>
      </c>
      <c r="M18" s="1751" t="s">
        <v>77</v>
      </c>
      <c r="N18" s="40" t="s">
        <v>44</v>
      </c>
    </row>
    <row r="19" spans="1:14" ht="38.25">
      <c r="A19" s="40">
        <v>9</v>
      </c>
      <c r="B19" s="1742" t="s">
        <v>277</v>
      </c>
      <c r="C19" s="1763" t="s">
        <v>278</v>
      </c>
      <c r="D19" s="1743">
        <v>34.479999999999997</v>
      </c>
      <c r="E19" s="1744" t="s">
        <v>274</v>
      </c>
      <c r="F19" s="1743" t="s">
        <v>261</v>
      </c>
      <c r="G19" s="1752" t="s">
        <v>279</v>
      </c>
      <c r="H19" s="1743">
        <v>34.47</v>
      </c>
      <c r="I19" s="1749"/>
      <c r="J19" s="1743"/>
      <c r="K19" s="42">
        <v>1</v>
      </c>
      <c r="L19" s="1743">
        <v>34.47</v>
      </c>
      <c r="M19" s="1751" t="s">
        <v>77</v>
      </c>
      <c r="N19" s="40" t="s">
        <v>44</v>
      </c>
    </row>
    <row r="20" spans="1:14" ht="25.5">
      <c r="A20" s="40">
        <v>10</v>
      </c>
      <c r="B20" s="1742" t="s">
        <v>280</v>
      </c>
      <c r="C20" s="1764" t="s">
        <v>281</v>
      </c>
      <c r="D20" s="1743">
        <v>81.650000000000006</v>
      </c>
      <c r="E20" s="1744" t="s">
        <v>274</v>
      </c>
      <c r="F20" s="1743" t="s">
        <v>261</v>
      </c>
      <c r="G20" s="1748">
        <v>0.8</v>
      </c>
      <c r="H20" s="1743">
        <v>81.63</v>
      </c>
      <c r="I20" s="1743"/>
      <c r="J20" s="1743"/>
      <c r="K20" s="42">
        <v>1</v>
      </c>
      <c r="L20" s="1743">
        <v>81.63</v>
      </c>
      <c r="M20" s="1751" t="s">
        <v>77</v>
      </c>
      <c r="N20" s="40" t="s">
        <v>44</v>
      </c>
    </row>
    <row r="21" spans="1:14" ht="38.25">
      <c r="A21" s="40">
        <v>11</v>
      </c>
      <c r="B21" s="1742" t="s">
        <v>282</v>
      </c>
      <c r="C21" s="1762" t="s">
        <v>283</v>
      </c>
      <c r="D21" s="1743">
        <v>19.489999999999998</v>
      </c>
      <c r="E21" s="1744" t="s">
        <v>274</v>
      </c>
      <c r="F21" s="1743" t="s">
        <v>261</v>
      </c>
      <c r="G21" s="1743">
        <v>420</v>
      </c>
      <c r="H21" s="1743">
        <v>19.489999999999998</v>
      </c>
      <c r="I21" s="1749"/>
      <c r="J21" s="1743"/>
      <c r="K21" s="42">
        <v>1</v>
      </c>
      <c r="L21" s="1743">
        <v>19.489999999999998</v>
      </c>
      <c r="M21" s="1751" t="s">
        <v>77</v>
      </c>
      <c r="N21" s="40" t="s">
        <v>44</v>
      </c>
    </row>
    <row r="22" spans="1:14" ht="25.5">
      <c r="A22" s="40">
        <v>12</v>
      </c>
      <c r="B22" s="1772" t="s">
        <v>284</v>
      </c>
      <c r="C22" s="1738" t="s">
        <v>285</v>
      </c>
      <c r="D22" s="1739">
        <v>22.81</v>
      </c>
      <c r="E22" s="1739" t="s">
        <v>286</v>
      </c>
      <c r="F22" s="35" t="s">
        <v>257</v>
      </c>
      <c r="G22" s="1740">
        <v>1</v>
      </c>
      <c r="H22" s="1741">
        <v>21.13</v>
      </c>
      <c r="I22" s="1740"/>
      <c r="J22" s="1758"/>
      <c r="K22" s="1740">
        <v>1</v>
      </c>
      <c r="L22" s="1741">
        <v>21.13</v>
      </c>
      <c r="M22" s="1754" t="s">
        <v>119</v>
      </c>
      <c r="N22" s="40" t="s">
        <v>44</v>
      </c>
    </row>
    <row r="23" spans="1:14" ht="25.5">
      <c r="A23" s="40">
        <v>13</v>
      </c>
      <c r="B23" s="1772" t="s">
        <v>287</v>
      </c>
      <c r="C23" s="1738" t="s">
        <v>288</v>
      </c>
      <c r="D23" s="1739">
        <v>9.9600000000000009</v>
      </c>
      <c r="E23" s="1739" t="s">
        <v>286</v>
      </c>
      <c r="F23" s="35" t="s">
        <v>257</v>
      </c>
      <c r="G23" s="1740">
        <v>1</v>
      </c>
      <c r="H23" s="1741">
        <v>9.4499999999999993</v>
      </c>
      <c r="I23" s="1740"/>
      <c r="J23" s="1741"/>
      <c r="K23" s="1740">
        <v>1</v>
      </c>
      <c r="L23" s="1741">
        <v>9.4499999999999993</v>
      </c>
      <c r="M23" s="1754" t="s">
        <v>77</v>
      </c>
      <c r="N23" s="40" t="s">
        <v>44</v>
      </c>
    </row>
    <row r="24" spans="1:14" ht="38.25">
      <c r="A24" s="40">
        <v>14</v>
      </c>
      <c r="B24" s="1772" t="s">
        <v>289</v>
      </c>
      <c r="C24" s="1738" t="s">
        <v>290</v>
      </c>
      <c r="D24" s="1739">
        <v>20</v>
      </c>
      <c r="E24" s="1739" t="s">
        <v>286</v>
      </c>
      <c r="F24" s="35" t="s">
        <v>257</v>
      </c>
      <c r="G24" s="1740">
        <v>1</v>
      </c>
      <c r="H24" s="1741">
        <v>19.23</v>
      </c>
      <c r="I24" s="1740"/>
      <c r="J24" s="1741"/>
      <c r="K24" s="1740">
        <v>1</v>
      </c>
      <c r="L24" s="1741">
        <v>19.23</v>
      </c>
      <c r="M24" s="1754" t="s">
        <v>77</v>
      </c>
      <c r="N24" s="40" t="s">
        <v>44</v>
      </c>
    </row>
    <row r="25" spans="1:14" ht="25.5">
      <c r="A25" s="40">
        <v>15</v>
      </c>
      <c r="B25" s="1772" t="s">
        <v>291</v>
      </c>
      <c r="C25" s="1738" t="s">
        <v>292</v>
      </c>
      <c r="D25" s="1739">
        <v>10</v>
      </c>
      <c r="E25" s="1739" t="s">
        <v>286</v>
      </c>
      <c r="F25" s="35" t="s">
        <v>257</v>
      </c>
      <c r="G25" s="1740">
        <v>1</v>
      </c>
      <c r="H25" s="1741">
        <v>9.6</v>
      </c>
      <c r="I25" s="1740"/>
      <c r="J25" s="1741"/>
      <c r="K25" s="1740">
        <v>1</v>
      </c>
      <c r="L25" s="1741">
        <v>9.6</v>
      </c>
      <c r="M25" s="1754" t="s">
        <v>77</v>
      </c>
      <c r="N25" s="40" t="s">
        <v>44</v>
      </c>
    </row>
    <row r="26" spans="1:14" ht="25.5">
      <c r="A26" s="40">
        <v>16</v>
      </c>
      <c r="B26" s="1772" t="s">
        <v>293</v>
      </c>
      <c r="C26" s="1738" t="s">
        <v>294</v>
      </c>
      <c r="D26" s="1739">
        <v>7.2</v>
      </c>
      <c r="E26" s="1739" t="s">
        <v>286</v>
      </c>
      <c r="F26" s="35" t="s">
        <v>257</v>
      </c>
      <c r="G26" s="1740">
        <v>1</v>
      </c>
      <c r="H26" s="1741">
        <v>6.86</v>
      </c>
      <c r="I26" s="1740"/>
      <c r="J26" s="1741"/>
      <c r="K26" s="1740">
        <v>1</v>
      </c>
      <c r="L26" s="1741">
        <v>6.86</v>
      </c>
      <c r="M26" s="1754" t="s">
        <v>77</v>
      </c>
      <c r="N26" s="40" t="s">
        <v>44</v>
      </c>
    </row>
    <row r="27" spans="1:14" ht="38.25">
      <c r="A27" s="40">
        <v>17</v>
      </c>
      <c r="B27" s="1772" t="s">
        <v>295</v>
      </c>
      <c r="C27" s="1757" t="s">
        <v>278</v>
      </c>
      <c r="D27" s="1739">
        <v>20</v>
      </c>
      <c r="E27" s="1739" t="s">
        <v>286</v>
      </c>
      <c r="F27" s="35" t="s">
        <v>257</v>
      </c>
      <c r="G27" s="1740">
        <v>1</v>
      </c>
      <c r="H27" s="1741">
        <v>19.25</v>
      </c>
      <c r="I27" s="1740"/>
      <c r="J27" s="1741"/>
      <c r="K27" s="1740">
        <v>1</v>
      </c>
      <c r="L27" s="1741">
        <v>19.25</v>
      </c>
      <c r="M27" s="1754" t="s">
        <v>77</v>
      </c>
      <c r="N27" s="40" t="s">
        <v>44</v>
      </c>
    </row>
    <row r="28" spans="1:14" ht="25.5">
      <c r="A28" s="40">
        <v>18</v>
      </c>
      <c r="B28" s="1772" t="s">
        <v>296</v>
      </c>
      <c r="C28" s="1738" t="s">
        <v>265</v>
      </c>
      <c r="D28" s="1739">
        <v>10</v>
      </c>
      <c r="E28" s="1739" t="s">
        <v>286</v>
      </c>
      <c r="F28" s="35" t="s">
        <v>257</v>
      </c>
      <c r="G28" s="1740">
        <v>1</v>
      </c>
      <c r="H28" s="1741">
        <v>9.5299999999999994</v>
      </c>
      <c r="I28" s="1740"/>
      <c r="J28" s="1741"/>
      <c r="K28" s="1740">
        <v>1</v>
      </c>
      <c r="L28" s="1741">
        <v>9.5299999999999994</v>
      </c>
      <c r="M28" s="1754" t="s">
        <v>77</v>
      </c>
      <c r="N28" s="40" t="s">
        <v>44</v>
      </c>
    </row>
    <row r="29" spans="1:14" ht="38.25">
      <c r="A29" s="40">
        <v>19</v>
      </c>
      <c r="B29" s="1772" t="s">
        <v>297</v>
      </c>
      <c r="C29" s="1738" t="s">
        <v>298</v>
      </c>
      <c r="D29" s="1755">
        <v>6.7</v>
      </c>
      <c r="E29" s="1739" t="s">
        <v>286</v>
      </c>
      <c r="F29" s="35" t="s">
        <v>257</v>
      </c>
      <c r="G29" s="1740">
        <v>1</v>
      </c>
      <c r="H29" s="1741">
        <v>6.43</v>
      </c>
      <c r="I29" s="1740"/>
      <c r="J29" s="1741"/>
      <c r="K29" s="1740">
        <v>1</v>
      </c>
      <c r="L29" s="1741">
        <v>6.43</v>
      </c>
      <c r="M29" s="1754" t="s">
        <v>77</v>
      </c>
      <c r="N29" s="40" t="s">
        <v>44</v>
      </c>
    </row>
    <row r="30" spans="1:14" ht="38.25">
      <c r="A30" s="40">
        <v>20</v>
      </c>
      <c r="B30" s="1772" t="s">
        <v>299</v>
      </c>
      <c r="C30" s="1738" t="s">
        <v>300</v>
      </c>
      <c r="D30" s="1755">
        <v>3.2</v>
      </c>
      <c r="E30" s="1739" t="s">
        <v>286</v>
      </c>
      <c r="F30" s="35" t="s">
        <v>257</v>
      </c>
      <c r="G30" s="1740">
        <v>1</v>
      </c>
      <c r="H30" s="1741">
        <v>3.04</v>
      </c>
      <c r="I30" s="1740"/>
      <c r="J30" s="1741"/>
      <c r="K30" s="1740">
        <v>1</v>
      </c>
      <c r="L30" s="1741">
        <v>3.04</v>
      </c>
      <c r="M30" s="1754" t="s">
        <v>77</v>
      </c>
      <c r="N30" s="40" t="s">
        <v>44</v>
      </c>
    </row>
    <row r="31" spans="1:14" ht="25.5">
      <c r="A31" s="40">
        <v>21</v>
      </c>
      <c r="B31" s="1772" t="s">
        <v>301</v>
      </c>
      <c r="C31" s="1738" t="s">
        <v>302</v>
      </c>
      <c r="D31" s="1755">
        <v>7.4</v>
      </c>
      <c r="E31" s="1739" t="s">
        <v>286</v>
      </c>
      <c r="F31" s="35" t="s">
        <v>257</v>
      </c>
      <c r="G31" s="1740">
        <v>1</v>
      </c>
      <c r="H31" s="1765">
        <v>7.07</v>
      </c>
      <c r="I31" s="1740"/>
      <c r="J31" s="1765"/>
      <c r="K31" s="1740">
        <v>1</v>
      </c>
      <c r="L31" s="1765">
        <v>7.07</v>
      </c>
      <c r="M31" s="1754" t="s">
        <v>77</v>
      </c>
      <c r="N31" s="40" t="s">
        <v>44</v>
      </c>
    </row>
    <row r="32" spans="1:14" ht="38.25">
      <c r="A32" s="40">
        <v>22</v>
      </c>
      <c r="B32" s="1772" t="s">
        <v>303</v>
      </c>
      <c r="C32" s="1738" t="s">
        <v>304</v>
      </c>
      <c r="D32" s="1755">
        <v>4.5</v>
      </c>
      <c r="E32" s="1739" t="s">
        <v>286</v>
      </c>
      <c r="F32" s="35" t="s">
        <v>257</v>
      </c>
      <c r="G32" s="1740">
        <v>1</v>
      </c>
      <c r="H32" s="1766">
        <v>3.9600000000000003E-2</v>
      </c>
      <c r="I32" s="1740"/>
      <c r="J32" s="1756"/>
      <c r="K32" s="1740">
        <v>1</v>
      </c>
      <c r="L32" s="1741">
        <v>3.96</v>
      </c>
      <c r="M32" s="1754" t="s">
        <v>77</v>
      </c>
      <c r="N32" s="40" t="s">
        <v>44</v>
      </c>
    </row>
    <row r="33" spans="1:14" ht="38.25">
      <c r="A33" s="40">
        <v>23</v>
      </c>
      <c r="B33" s="1769" t="s">
        <v>1926</v>
      </c>
      <c r="C33" s="1773" t="s">
        <v>1927</v>
      </c>
      <c r="D33" s="1767">
        <v>8</v>
      </c>
      <c r="E33" s="1767" t="s">
        <v>286</v>
      </c>
      <c r="F33" s="1768" t="s">
        <v>257</v>
      </c>
      <c r="G33" s="1740">
        <v>1</v>
      </c>
      <c r="H33" s="1741">
        <v>7.69</v>
      </c>
      <c r="I33" s="1741"/>
      <c r="J33" s="1740"/>
      <c r="K33" s="1740">
        <v>1</v>
      </c>
      <c r="L33" s="1741">
        <v>7.69</v>
      </c>
      <c r="M33" s="1754" t="s">
        <v>77</v>
      </c>
      <c r="N33" s="40" t="s">
        <v>44</v>
      </c>
    </row>
    <row r="34" spans="1:14" ht="25.5">
      <c r="A34" s="40">
        <v>24</v>
      </c>
      <c r="B34" s="1770" t="s">
        <v>1928</v>
      </c>
      <c r="C34" s="1774" t="s">
        <v>1929</v>
      </c>
      <c r="D34" s="1775">
        <v>20</v>
      </c>
      <c r="E34" s="1767" t="s">
        <v>286</v>
      </c>
      <c r="F34" s="1768" t="s">
        <v>257</v>
      </c>
      <c r="G34" s="1740">
        <v>1</v>
      </c>
      <c r="H34" s="1741">
        <v>19.39</v>
      </c>
      <c r="I34" s="1741"/>
      <c r="J34" s="1740"/>
      <c r="K34" s="1740">
        <v>1</v>
      </c>
      <c r="L34" s="1741">
        <v>19.39</v>
      </c>
      <c r="M34" s="1754" t="s">
        <v>77</v>
      </c>
      <c r="N34" s="40" t="s">
        <v>44</v>
      </c>
    </row>
    <row r="35" spans="1:14" ht="25.5">
      <c r="A35" s="40">
        <v>25</v>
      </c>
      <c r="B35" s="1771" t="s">
        <v>1930</v>
      </c>
      <c r="C35" s="1774" t="s">
        <v>1931</v>
      </c>
      <c r="D35" s="1775">
        <v>5</v>
      </c>
      <c r="E35" s="1775" t="s">
        <v>286</v>
      </c>
      <c r="F35" s="35" t="s">
        <v>257</v>
      </c>
      <c r="G35" s="1740">
        <v>1</v>
      </c>
      <c r="H35" s="1741">
        <v>4.74</v>
      </c>
      <c r="I35" s="1741"/>
      <c r="J35" s="1740"/>
      <c r="K35" s="1740">
        <v>1</v>
      </c>
      <c r="L35" s="1741">
        <v>4.74</v>
      </c>
      <c r="M35" s="1754" t="s">
        <v>77</v>
      </c>
      <c r="N35" s="40" t="s">
        <v>44</v>
      </c>
    </row>
    <row r="36" spans="1:14" ht="25.5">
      <c r="A36" s="40">
        <v>26</v>
      </c>
      <c r="B36" s="1771" t="s">
        <v>1932</v>
      </c>
      <c r="C36" s="1774" t="s">
        <v>1933</v>
      </c>
      <c r="D36" s="1775">
        <v>9</v>
      </c>
      <c r="E36" s="1767" t="s">
        <v>286</v>
      </c>
      <c r="F36" s="1768" t="s">
        <v>257</v>
      </c>
      <c r="G36" s="1740">
        <v>1</v>
      </c>
      <c r="H36" s="1741">
        <v>8.6300000000000008</v>
      </c>
      <c r="I36" s="1741"/>
      <c r="J36" s="1740"/>
      <c r="K36" s="1740">
        <v>1</v>
      </c>
      <c r="L36" s="1741">
        <v>8.6300000000000008</v>
      </c>
      <c r="M36" s="1754" t="s">
        <v>77</v>
      </c>
      <c r="N36" s="40" t="s">
        <v>44</v>
      </c>
    </row>
    <row r="37" spans="1:14" ht="38.25">
      <c r="A37" s="40">
        <v>27</v>
      </c>
      <c r="B37" s="1770" t="s">
        <v>1934</v>
      </c>
      <c r="C37" s="1776" t="s">
        <v>1935</v>
      </c>
      <c r="D37" s="1775">
        <v>75</v>
      </c>
      <c r="E37" s="1767" t="s">
        <v>286</v>
      </c>
      <c r="F37" s="1768" t="s">
        <v>257</v>
      </c>
      <c r="G37" s="1740">
        <v>1</v>
      </c>
      <c r="H37" s="1741">
        <v>72.010000000000005</v>
      </c>
      <c r="I37" s="1741"/>
      <c r="J37" s="1740"/>
      <c r="K37" s="1740">
        <v>1</v>
      </c>
      <c r="L37" s="1741">
        <v>72.010000000000005</v>
      </c>
      <c r="M37" s="1754" t="s">
        <v>77</v>
      </c>
      <c r="N37" s="40" t="s">
        <v>44</v>
      </c>
    </row>
    <row r="38" spans="1:14">
      <c r="A38" s="40"/>
      <c r="B38" s="2366" t="s">
        <v>1936</v>
      </c>
      <c r="C38" s="2367"/>
      <c r="D38" s="2367"/>
      <c r="E38" s="2367"/>
      <c r="F38" s="2367"/>
      <c r="G38" s="2367"/>
      <c r="H38" s="2367"/>
      <c r="I38" s="2367"/>
      <c r="J38" s="2367"/>
      <c r="K38" s="2367"/>
      <c r="L38" s="2367"/>
      <c r="M38" s="2367"/>
      <c r="N38" s="2368"/>
    </row>
    <row r="39" spans="1:14" ht="73.5">
      <c r="A39" s="40">
        <v>28</v>
      </c>
      <c r="B39" s="1777" t="s">
        <v>1937</v>
      </c>
      <c r="C39" s="1776" t="s">
        <v>1938</v>
      </c>
      <c r="D39" s="1775">
        <v>20.62</v>
      </c>
      <c r="E39" s="1767" t="s">
        <v>1939</v>
      </c>
      <c r="F39" s="1768" t="s">
        <v>1940</v>
      </c>
      <c r="G39" s="1749">
        <v>0</v>
      </c>
      <c r="H39" s="1778">
        <v>0</v>
      </c>
      <c r="I39" s="1741"/>
      <c r="J39" s="1740"/>
      <c r="K39" s="1749">
        <v>0</v>
      </c>
      <c r="L39" s="1778">
        <v>0</v>
      </c>
      <c r="M39" s="1779" t="s">
        <v>1941</v>
      </c>
      <c r="N39" s="40" t="s">
        <v>44</v>
      </c>
    </row>
    <row r="40" spans="1:14" ht="63.75">
      <c r="A40" s="40">
        <v>29</v>
      </c>
      <c r="B40" s="1777" t="s">
        <v>1942</v>
      </c>
      <c r="C40" s="1776" t="s">
        <v>1943</v>
      </c>
      <c r="D40" s="1775">
        <v>19.14</v>
      </c>
      <c r="E40" s="1767" t="s">
        <v>1939</v>
      </c>
      <c r="F40" s="1768" t="s">
        <v>1940</v>
      </c>
      <c r="G40" s="1749"/>
      <c r="H40" s="1778">
        <v>0</v>
      </c>
      <c r="I40" s="1740">
        <v>0.05</v>
      </c>
      <c r="J40" s="1740"/>
      <c r="K40" s="1749">
        <v>0.05</v>
      </c>
      <c r="L40" s="1778">
        <v>0</v>
      </c>
      <c r="M40" s="40" t="s">
        <v>21</v>
      </c>
      <c r="N40" s="40" t="s">
        <v>44</v>
      </c>
    </row>
    <row r="41" spans="1:14" ht="63.75">
      <c r="A41" s="40">
        <v>30</v>
      </c>
      <c r="B41" s="1777" t="s">
        <v>1944</v>
      </c>
      <c r="C41" s="1776" t="s">
        <v>1945</v>
      </c>
      <c r="D41" s="1775">
        <v>26.79</v>
      </c>
      <c r="E41" s="1767" t="s">
        <v>1939</v>
      </c>
      <c r="F41" s="1768" t="s">
        <v>1940</v>
      </c>
      <c r="G41" s="1749"/>
      <c r="H41" s="1778">
        <v>0</v>
      </c>
      <c r="I41" s="1749">
        <v>0.05</v>
      </c>
      <c r="J41" s="1740"/>
      <c r="K41" s="1749">
        <v>0.05</v>
      </c>
      <c r="L41" s="1778">
        <v>0</v>
      </c>
      <c r="M41" s="40" t="s">
        <v>21</v>
      </c>
      <c r="N41" s="40" t="s">
        <v>44</v>
      </c>
    </row>
    <row r="42" spans="1:14" ht="51">
      <c r="A42" s="40">
        <v>31</v>
      </c>
      <c r="B42" s="1777" t="s">
        <v>1946</v>
      </c>
      <c r="C42" s="1776" t="s">
        <v>1947</v>
      </c>
      <c r="D42" s="1775">
        <v>23.45</v>
      </c>
      <c r="E42" s="1767" t="s">
        <v>1939</v>
      </c>
      <c r="F42" s="1768" t="s">
        <v>1940</v>
      </c>
      <c r="G42" s="1749"/>
      <c r="H42" s="1778">
        <v>0</v>
      </c>
      <c r="I42" s="1749">
        <v>0.06</v>
      </c>
      <c r="J42" s="1740"/>
      <c r="K42" s="1749">
        <v>0.06</v>
      </c>
      <c r="L42" s="1778">
        <v>0</v>
      </c>
      <c r="M42" s="40" t="s">
        <v>21</v>
      </c>
      <c r="N42" s="40" t="s">
        <v>44</v>
      </c>
    </row>
    <row r="43" spans="1:14" ht="76.5">
      <c r="A43" s="40">
        <v>32</v>
      </c>
      <c r="B43" s="1777" t="s">
        <v>1948</v>
      </c>
      <c r="C43" s="1776" t="s">
        <v>1949</v>
      </c>
      <c r="D43" s="1775">
        <v>39.159999999999997</v>
      </c>
      <c r="E43" s="1767" t="s">
        <v>1939</v>
      </c>
      <c r="F43" s="1768" t="s">
        <v>1940</v>
      </c>
      <c r="G43" s="1749"/>
      <c r="H43" s="1778">
        <v>0</v>
      </c>
      <c r="I43" s="1749">
        <v>0.05</v>
      </c>
      <c r="J43" s="1740"/>
      <c r="K43" s="1749">
        <v>0.05</v>
      </c>
      <c r="L43" s="1778">
        <v>0</v>
      </c>
      <c r="M43" s="40" t="s">
        <v>21</v>
      </c>
      <c r="N43" s="40" t="s">
        <v>44</v>
      </c>
    </row>
    <row r="44" spans="1:14">
      <c r="A44" s="7"/>
      <c r="B44" s="1761" t="s">
        <v>305</v>
      </c>
      <c r="C44" s="81"/>
      <c r="D44" s="81"/>
      <c r="E44" s="81"/>
      <c r="F44" s="81"/>
      <c r="G44" s="81"/>
      <c r="H44" s="81"/>
      <c r="I44" s="81"/>
      <c r="J44" s="81"/>
      <c r="K44" s="81"/>
      <c r="L44" s="81"/>
      <c r="M44" s="81"/>
      <c r="N44" s="81"/>
    </row>
    <row r="45" spans="1:14" ht="63.75">
      <c r="A45" s="82">
        <v>1</v>
      </c>
      <c r="B45" s="46" t="s">
        <v>306</v>
      </c>
      <c r="C45" s="41" t="s">
        <v>307</v>
      </c>
      <c r="D45" s="1755">
        <v>24.76</v>
      </c>
      <c r="E45" s="82" t="s">
        <v>308</v>
      </c>
      <c r="F45" s="82" t="s">
        <v>309</v>
      </c>
      <c r="G45" s="1760" t="s">
        <v>307</v>
      </c>
      <c r="H45" s="82">
        <v>24.76</v>
      </c>
      <c r="I45" s="82"/>
      <c r="J45" s="82"/>
      <c r="K45" s="1759" t="s">
        <v>307</v>
      </c>
      <c r="L45" s="82">
        <v>24.76</v>
      </c>
      <c r="M45" s="1754" t="s">
        <v>77</v>
      </c>
      <c r="N45" s="40" t="s">
        <v>44</v>
      </c>
    </row>
    <row r="46" spans="1:14">
      <c r="A46" s="28"/>
      <c r="B46" s="1780"/>
      <c r="C46" s="45"/>
      <c r="D46" s="1781"/>
      <c r="E46" s="28"/>
      <c r="F46" s="28"/>
      <c r="G46" s="1782"/>
      <c r="H46" s="28"/>
      <c r="I46" s="28"/>
      <c r="J46" s="28"/>
      <c r="K46" s="1783"/>
      <c r="L46" s="28"/>
      <c r="M46" s="1784"/>
      <c r="N46" s="1785"/>
    </row>
    <row r="47" spans="1:14">
      <c r="B47" s="1725"/>
      <c r="C47" s="1726"/>
      <c r="D47" s="29"/>
      <c r="E47" s="29"/>
      <c r="F47" s="29"/>
      <c r="G47" s="1727"/>
      <c r="H47" s="29"/>
      <c r="I47" s="29"/>
      <c r="J47" s="2365"/>
      <c r="K47" s="2365"/>
      <c r="L47" s="2365"/>
      <c r="M47" s="2365"/>
      <c r="N47" s="2365"/>
    </row>
    <row r="48" spans="1:14">
      <c r="B48" s="1725"/>
      <c r="C48" s="1726"/>
      <c r="D48" s="29"/>
      <c r="E48" s="29"/>
      <c r="F48" s="29"/>
      <c r="G48" s="1727"/>
      <c r="H48" s="29"/>
      <c r="I48" s="29"/>
      <c r="J48" s="29"/>
      <c r="K48" s="1727"/>
      <c r="L48" s="29"/>
      <c r="M48" s="29"/>
      <c r="N48" s="29"/>
    </row>
  </sheetData>
  <mergeCells count="14">
    <mergeCell ref="J47:N47"/>
    <mergeCell ref="B38:N38"/>
    <mergeCell ref="A1:N1"/>
    <mergeCell ref="B3:B4"/>
    <mergeCell ref="A3:A4"/>
    <mergeCell ref="C3:C4"/>
    <mergeCell ref="D3:D4"/>
    <mergeCell ref="E3:E4"/>
    <mergeCell ref="F3:F4"/>
    <mergeCell ref="M3:M4"/>
    <mergeCell ref="N3:N4"/>
    <mergeCell ref="I3:J3"/>
    <mergeCell ref="K3:L3"/>
    <mergeCell ref="G3:H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T74"/>
  <sheetViews>
    <sheetView topLeftCell="A25" workbookViewId="0">
      <selection activeCell="N83" sqref="N83"/>
    </sheetView>
  </sheetViews>
  <sheetFormatPr defaultRowHeight="15"/>
  <cols>
    <col min="1" max="1" width="4.42578125" customWidth="1"/>
    <col min="2" max="2" width="44.85546875" customWidth="1"/>
    <col min="3" max="3" width="11.140625" customWidth="1"/>
    <col min="5" max="5" width="11.42578125" customWidth="1"/>
    <col min="13" max="13" width="14.28515625" customWidth="1"/>
    <col min="14" max="14" width="14.7109375" customWidth="1"/>
    <col min="15" max="15" width="14.28515625" customWidth="1"/>
  </cols>
  <sheetData>
    <row r="4" spans="1:20">
      <c r="A4" s="2369" t="s">
        <v>2431</v>
      </c>
      <c r="B4" s="2369"/>
      <c r="C4" s="2369"/>
      <c r="D4" s="2369"/>
      <c r="E4" s="2369"/>
      <c r="F4" s="2369"/>
      <c r="G4" s="2369"/>
      <c r="H4" s="2369"/>
      <c r="I4" s="2369"/>
      <c r="J4" s="2369"/>
      <c r="K4" s="2369"/>
      <c r="L4" s="2369"/>
      <c r="M4" s="2369"/>
      <c r="N4" s="2369"/>
      <c r="O4" s="2369"/>
    </row>
    <row r="5" spans="1:20">
      <c r="A5" s="2369" t="s">
        <v>2432</v>
      </c>
      <c r="B5" s="2369"/>
      <c r="C5" s="2369"/>
      <c r="D5" s="2369"/>
      <c r="E5" s="2369"/>
      <c r="F5" s="2369"/>
      <c r="G5" s="2369"/>
      <c r="H5" s="2369"/>
      <c r="I5" s="2369"/>
      <c r="J5" s="2369"/>
      <c r="K5" s="2369"/>
      <c r="L5" s="2369"/>
      <c r="M5" s="2369"/>
      <c r="N5" s="2369"/>
      <c r="O5" s="2369"/>
    </row>
    <row r="6" spans="1:20">
      <c r="A6" s="1471" t="s">
        <v>71</v>
      </c>
      <c r="B6" s="1471"/>
      <c r="C6" s="1412"/>
      <c r="D6" s="1412"/>
      <c r="E6" s="1412"/>
      <c r="F6" s="1412"/>
      <c r="G6" s="1412"/>
      <c r="H6" s="1412"/>
      <c r="I6" s="1412"/>
      <c r="J6" s="1412"/>
      <c r="K6" s="1412"/>
      <c r="L6" s="1412"/>
      <c r="M6" s="1412"/>
      <c r="N6" s="1412"/>
      <c r="O6" s="1412"/>
    </row>
    <row r="7" spans="1:20">
      <c r="A7" s="1471" t="s">
        <v>72</v>
      </c>
      <c r="B7" s="1471"/>
      <c r="C7" s="1412"/>
      <c r="D7" s="1412"/>
      <c r="E7" s="1412"/>
      <c r="F7" s="1412"/>
      <c r="G7" s="1412"/>
      <c r="H7" s="1412"/>
      <c r="I7" s="1412"/>
      <c r="J7" s="1412"/>
      <c r="K7" s="1412"/>
      <c r="L7" s="1412"/>
      <c r="M7" s="1412" t="s">
        <v>2433</v>
      </c>
      <c r="N7" s="1412"/>
      <c r="O7" s="1412"/>
    </row>
    <row r="8" spans="1:20" ht="38.25">
      <c r="A8" s="2381" t="s">
        <v>3</v>
      </c>
      <c r="B8" s="2370" t="s">
        <v>2434</v>
      </c>
      <c r="C8" s="2381" t="s">
        <v>5</v>
      </c>
      <c r="D8" s="2375" t="s">
        <v>2435</v>
      </c>
      <c r="E8" s="1413" t="s">
        <v>7</v>
      </c>
      <c r="F8" s="2375" t="s">
        <v>73</v>
      </c>
      <c r="G8" s="2375" t="s">
        <v>2436</v>
      </c>
      <c r="H8" s="2377"/>
      <c r="I8" s="2372" t="s">
        <v>2437</v>
      </c>
      <c r="J8" s="2378"/>
      <c r="K8" s="2372" t="s">
        <v>11</v>
      </c>
      <c r="L8" s="2372"/>
      <c r="M8" s="2373" t="s">
        <v>12</v>
      </c>
      <c r="N8" s="2370" t="s">
        <v>13</v>
      </c>
      <c r="O8" s="1402"/>
      <c r="T8" s="28"/>
    </row>
    <row r="9" spans="1:20">
      <c r="A9" s="2382"/>
      <c r="B9" s="2383"/>
      <c r="C9" s="2382"/>
      <c r="D9" s="2384"/>
      <c r="E9" s="1485"/>
      <c r="F9" s="2376"/>
      <c r="G9" s="83" t="s">
        <v>74</v>
      </c>
      <c r="H9" s="83" t="s">
        <v>75</v>
      </c>
      <c r="I9" s="83" t="s">
        <v>74</v>
      </c>
      <c r="J9" s="83" t="s">
        <v>75</v>
      </c>
      <c r="K9" s="1485" t="s">
        <v>74</v>
      </c>
      <c r="L9" s="1485" t="s">
        <v>75</v>
      </c>
      <c r="M9" s="2374"/>
      <c r="N9" s="2371"/>
      <c r="O9" s="1402"/>
      <c r="Q9" s="1472"/>
      <c r="R9" s="1472"/>
    </row>
    <row r="10" spans="1:20">
      <c r="A10" s="83">
        <v>1</v>
      </c>
      <c r="B10" s="83">
        <v>2</v>
      </c>
      <c r="C10" s="83">
        <v>3</v>
      </c>
      <c r="D10" s="1474">
        <v>4</v>
      </c>
      <c r="E10" s="83">
        <v>5</v>
      </c>
      <c r="F10" s="83">
        <v>6</v>
      </c>
      <c r="G10" s="1473">
        <v>7</v>
      </c>
      <c r="H10" s="83">
        <v>8</v>
      </c>
      <c r="I10" s="83">
        <v>9</v>
      </c>
      <c r="J10" s="83">
        <v>10</v>
      </c>
      <c r="K10" s="83">
        <v>11</v>
      </c>
      <c r="L10" s="83">
        <v>12</v>
      </c>
      <c r="M10" s="1479">
        <v>13</v>
      </c>
      <c r="N10" s="83">
        <v>14</v>
      </c>
      <c r="O10" s="1472"/>
    </row>
    <row r="11" spans="1:20">
      <c r="A11" s="1482">
        <v>2</v>
      </c>
      <c r="B11" s="86" t="s">
        <v>76</v>
      </c>
      <c r="C11" s="1477"/>
      <c r="D11" s="1468"/>
      <c r="E11" s="1468"/>
      <c r="F11" s="1468"/>
      <c r="G11" s="1468"/>
      <c r="H11" s="1468"/>
      <c r="I11" s="1468"/>
      <c r="J11" s="1468"/>
      <c r="K11" s="1468"/>
      <c r="L11" s="1468"/>
      <c r="M11" s="1468"/>
      <c r="N11" s="1484"/>
    </row>
    <row r="12" spans="1:20">
      <c r="A12" s="1465"/>
      <c r="B12" s="1483" t="s">
        <v>2438</v>
      </c>
      <c r="C12" s="2"/>
      <c r="D12" s="43">
        <v>8.1999999999999993</v>
      </c>
      <c r="E12" s="42"/>
      <c r="F12" s="2"/>
      <c r="G12" s="924">
        <v>1</v>
      </c>
      <c r="H12" s="43"/>
      <c r="I12" s="924">
        <v>0</v>
      </c>
      <c r="J12" s="3"/>
      <c r="K12" s="924">
        <v>1</v>
      </c>
      <c r="L12" s="3"/>
      <c r="M12" s="933" t="s">
        <v>77</v>
      </c>
      <c r="N12" s="82" t="s">
        <v>78</v>
      </c>
      <c r="O12" s="1462"/>
      <c r="P12" s="1462"/>
      <c r="Q12" s="1462"/>
      <c r="R12" s="1462"/>
      <c r="S12" s="1462"/>
      <c r="T12" s="1462"/>
    </row>
    <row r="13" spans="1:20" ht="25.5">
      <c r="A13" s="742"/>
      <c r="B13" s="1464" t="s">
        <v>2439</v>
      </c>
      <c r="C13" s="1465"/>
      <c r="D13" s="1466">
        <v>24.5</v>
      </c>
      <c r="E13" s="749"/>
      <c r="F13" s="1465"/>
      <c r="G13" s="924">
        <v>1</v>
      </c>
      <c r="H13" s="1466"/>
      <c r="I13" s="1478">
        <v>0</v>
      </c>
      <c r="J13" s="1463"/>
      <c r="K13" s="1478">
        <v>1</v>
      </c>
      <c r="L13" s="1463"/>
      <c r="M13" s="933" t="s">
        <v>77</v>
      </c>
      <c r="N13" s="82" t="s">
        <v>78</v>
      </c>
      <c r="O13" s="1462"/>
      <c r="P13" s="1462"/>
      <c r="Q13" s="1462"/>
      <c r="R13" s="1462"/>
      <c r="S13" s="1462"/>
      <c r="T13" s="1462"/>
    </row>
    <row r="14" spans="1:20" ht="25.5">
      <c r="A14" s="742"/>
      <c r="B14" s="1464" t="s">
        <v>2440</v>
      </c>
      <c r="C14" s="1465"/>
      <c r="D14" s="1466">
        <v>40</v>
      </c>
      <c r="E14" s="1486">
        <v>45806</v>
      </c>
      <c r="F14" s="1465" t="s">
        <v>2441</v>
      </c>
      <c r="G14" s="924">
        <v>0.9</v>
      </c>
      <c r="H14" s="1466"/>
      <c r="I14" s="1478">
        <v>0.1</v>
      </c>
      <c r="J14" s="1463"/>
      <c r="K14" s="1478">
        <v>1</v>
      </c>
      <c r="L14" s="1463"/>
      <c r="M14" s="933" t="s">
        <v>77</v>
      </c>
      <c r="N14" s="82" t="s">
        <v>2442</v>
      </c>
      <c r="O14" s="1462"/>
      <c r="P14" s="1462"/>
      <c r="Q14" s="1462"/>
      <c r="R14" s="1462"/>
      <c r="S14" s="1462"/>
      <c r="T14" s="1462"/>
    </row>
    <row r="15" spans="1:20">
      <c r="A15" s="742"/>
      <c r="B15" s="1483" t="s">
        <v>2443</v>
      </c>
      <c r="C15" s="1487"/>
      <c r="D15" s="43">
        <v>6.19</v>
      </c>
      <c r="E15" s="42"/>
      <c r="F15" s="2"/>
      <c r="G15" s="924">
        <v>0</v>
      </c>
      <c r="H15" s="43"/>
      <c r="I15" s="924">
        <v>1</v>
      </c>
      <c r="J15" s="3"/>
      <c r="K15" s="924">
        <v>1</v>
      </c>
      <c r="L15" s="3"/>
      <c r="M15" s="933" t="s">
        <v>77</v>
      </c>
      <c r="N15" s="82" t="s">
        <v>78</v>
      </c>
      <c r="O15" s="1462"/>
      <c r="P15" s="1462"/>
      <c r="Q15" s="1462"/>
      <c r="R15" s="1462"/>
      <c r="S15" s="1462"/>
      <c r="T15" s="1462"/>
    </row>
    <row r="16" spans="1:20">
      <c r="A16" s="742"/>
      <c r="B16" s="86" t="s">
        <v>2444</v>
      </c>
      <c r="C16" s="1487"/>
      <c r="D16" s="1488"/>
      <c r="E16" s="1489"/>
      <c r="F16" s="1490"/>
      <c r="G16" s="1491"/>
      <c r="H16" s="1488"/>
      <c r="I16" s="1492"/>
      <c r="J16" s="1493"/>
      <c r="K16" s="1492"/>
      <c r="L16" s="1493"/>
      <c r="M16" s="1469"/>
      <c r="N16" s="82"/>
      <c r="O16" s="1462"/>
      <c r="P16" s="1462"/>
      <c r="Q16" s="1462"/>
      <c r="R16" s="1462"/>
      <c r="S16" s="1462"/>
      <c r="T16" s="1462"/>
    </row>
    <row r="17" spans="1:17" ht="25.5">
      <c r="A17" s="742"/>
      <c r="B17" s="1483" t="s">
        <v>2445</v>
      </c>
      <c r="C17" s="2"/>
      <c r="D17" s="43">
        <v>5.4</v>
      </c>
      <c r="E17" s="42"/>
      <c r="F17" s="2"/>
      <c r="G17" s="924">
        <v>0</v>
      </c>
      <c r="H17" s="43"/>
      <c r="I17" s="924">
        <v>0</v>
      </c>
      <c r="J17" s="3"/>
      <c r="K17" s="924">
        <v>0</v>
      </c>
      <c r="L17" s="3"/>
      <c r="M17" s="933" t="s">
        <v>2446</v>
      </c>
      <c r="N17" s="82" t="s">
        <v>78</v>
      </c>
      <c r="O17" s="1462"/>
      <c r="P17" s="1462"/>
      <c r="Q17" s="1462"/>
    </row>
    <row r="18" spans="1:17" ht="25.5">
      <c r="A18" s="742"/>
      <c r="B18" s="1483" t="s">
        <v>2447</v>
      </c>
      <c r="C18" s="2"/>
      <c r="D18" s="43">
        <v>5.37</v>
      </c>
      <c r="E18" s="42"/>
      <c r="F18" s="2"/>
      <c r="G18" s="924">
        <v>0</v>
      </c>
      <c r="H18" s="43"/>
      <c r="I18" s="924">
        <v>0</v>
      </c>
      <c r="J18" s="3"/>
      <c r="K18" s="924">
        <v>0</v>
      </c>
      <c r="L18" s="3"/>
      <c r="M18" s="933" t="s">
        <v>2446</v>
      </c>
      <c r="N18" s="82" t="s">
        <v>78</v>
      </c>
      <c r="O18" s="1462"/>
      <c r="P18" s="1462"/>
      <c r="Q18" s="1462"/>
    </row>
    <row r="19" spans="1:17" ht="25.5">
      <c r="A19" s="742"/>
      <c r="B19" s="1483" t="s">
        <v>2448</v>
      </c>
      <c r="C19" s="2"/>
      <c r="D19" s="43">
        <v>4.22</v>
      </c>
      <c r="E19" s="42"/>
      <c r="F19" s="2"/>
      <c r="G19" s="924">
        <v>0</v>
      </c>
      <c r="H19" s="43"/>
      <c r="I19" s="924">
        <v>0</v>
      </c>
      <c r="J19" s="3"/>
      <c r="K19" s="924">
        <v>0</v>
      </c>
      <c r="L19" s="3"/>
      <c r="M19" s="933" t="s">
        <v>2446</v>
      </c>
      <c r="N19" s="82" t="s">
        <v>78</v>
      </c>
      <c r="O19" s="1462"/>
      <c r="P19" s="1462"/>
      <c r="Q19" s="1462"/>
    </row>
    <row r="20" spans="1:17">
      <c r="A20" s="30">
        <v>3</v>
      </c>
      <c r="B20" s="1470" t="s">
        <v>2449</v>
      </c>
      <c r="C20" s="1467"/>
      <c r="D20" s="1468"/>
      <c r="E20" s="1469"/>
      <c r="F20" s="1468"/>
      <c r="G20" s="1468"/>
      <c r="H20" s="1468"/>
      <c r="I20" s="1468"/>
      <c r="J20" s="1468"/>
      <c r="K20" s="1468"/>
      <c r="L20" s="1468"/>
      <c r="M20" s="1468"/>
      <c r="N20" s="81"/>
      <c r="O20" s="1475"/>
      <c r="P20" s="1462"/>
      <c r="Q20" s="1462"/>
    </row>
    <row r="21" spans="1:17">
      <c r="A21" s="742"/>
      <c r="B21" s="1480" t="s">
        <v>2450</v>
      </c>
      <c r="C21" s="1476"/>
      <c r="D21" s="743">
        <v>1.2729999999999999</v>
      </c>
      <c r="E21" s="42"/>
      <c r="F21" s="2"/>
      <c r="G21" s="750">
        <v>0.6</v>
      </c>
      <c r="H21" s="1481"/>
      <c r="I21" s="750">
        <v>0.05</v>
      </c>
      <c r="J21" s="1461"/>
      <c r="K21" s="750">
        <v>0.65</v>
      </c>
      <c r="L21" s="1461"/>
      <c r="M21" s="82" t="s">
        <v>79</v>
      </c>
      <c r="N21" s="82" t="s">
        <v>78</v>
      </c>
      <c r="O21" s="1462"/>
      <c r="P21" s="1462"/>
      <c r="Q21" s="1462"/>
    </row>
    <row r="22" spans="1:17">
      <c r="A22" s="1460"/>
      <c r="B22" s="1480" t="s">
        <v>2451</v>
      </c>
      <c r="C22" s="81"/>
      <c r="D22" s="82">
        <v>2.194</v>
      </c>
      <c r="E22" s="81"/>
      <c r="F22" s="81"/>
      <c r="G22" s="750">
        <v>1</v>
      </c>
      <c r="H22" s="81"/>
      <c r="I22" s="750">
        <v>0</v>
      </c>
      <c r="J22" s="81"/>
      <c r="K22" s="750">
        <v>1</v>
      </c>
      <c r="L22" s="81"/>
      <c r="M22" s="933" t="s">
        <v>77</v>
      </c>
      <c r="N22" s="82" t="s">
        <v>78</v>
      </c>
      <c r="O22" s="1462"/>
      <c r="P22" s="1462"/>
      <c r="Q22" s="1462"/>
    </row>
    <row r="23" spans="1:17">
      <c r="A23" s="1460"/>
      <c r="B23" s="1480" t="s">
        <v>2452</v>
      </c>
      <c r="C23" s="81"/>
      <c r="D23" s="82">
        <v>5.0339999999999998</v>
      </c>
      <c r="E23" s="81"/>
      <c r="F23" s="81"/>
      <c r="G23" s="750">
        <v>0.95</v>
      </c>
      <c r="H23" s="81"/>
      <c r="I23" s="750">
        <v>0.05</v>
      </c>
      <c r="J23" s="81"/>
      <c r="K23" s="750">
        <v>1</v>
      </c>
      <c r="L23" s="81"/>
      <c r="M23" s="933" t="s">
        <v>77</v>
      </c>
      <c r="N23" s="82" t="s">
        <v>78</v>
      </c>
      <c r="O23" s="1462"/>
      <c r="P23" s="1462"/>
      <c r="Q23" s="1462"/>
    </row>
    <row r="24" spans="1:17">
      <c r="A24" s="1461"/>
      <c r="B24" s="1480" t="s">
        <v>2453</v>
      </c>
      <c r="C24" s="81"/>
      <c r="D24" s="82">
        <v>31.59</v>
      </c>
      <c r="E24" s="81"/>
      <c r="F24" s="81"/>
      <c r="G24" s="750">
        <v>0.7</v>
      </c>
      <c r="H24" s="81"/>
      <c r="I24" s="750">
        <v>0.3</v>
      </c>
      <c r="J24" s="81"/>
      <c r="K24" s="750">
        <v>1</v>
      </c>
      <c r="L24" s="81"/>
      <c r="M24" s="933" t="s">
        <v>77</v>
      </c>
      <c r="N24" s="82" t="s">
        <v>78</v>
      </c>
      <c r="O24" s="1402"/>
    </row>
    <row r="25" spans="1:17">
      <c r="A25" s="1402"/>
      <c r="N25" s="29"/>
      <c r="O25" s="1402"/>
      <c r="Q25" s="1402" t="s">
        <v>2454</v>
      </c>
    </row>
    <row r="26" spans="1:17" ht="24.75" customHeight="1">
      <c r="A26" s="2386" t="s">
        <v>2432</v>
      </c>
      <c r="B26" s="2386"/>
      <c r="C26" s="2386"/>
      <c r="D26" s="2386"/>
      <c r="E26" s="2386"/>
      <c r="F26" s="2386"/>
      <c r="G26" s="2386"/>
      <c r="H26" s="2386"/>
      <c r="I26" s="2386"/>
      <c r="J26" s="2386"/>
      <c r="K26" s="2386"/>
      <c r="L26" s="2386"/>
      <c r="M26" s="2386"/>
      <c r="N26" s="2386"/>
      <c r="O26" s="2386"/>
    </row>
    <row r="27" spans="1:17" ht="75" customHeight="1">
      <c r="A27" s="2387" t="s">
        <v>3</v>
      </c>
      <c r="B27" s="2389" t="s">
        <v>1230</v>
      </c>
      <c r="C27" s="2387" t="s">
        <v>1231</v>
      </c>
      <c r="D27" s="2387" t="s">
        <v>1232</v>
      </c>
      <c r="E27" s="2392" t="s">
        <v>1233</v>
      </c>
      <c r="F27" s="2392"/>
      <c r="G27" s="2387" t="s">
        <v>73</v>
      </c>
      <c r="H27" s="2387" t="s">
        <v>1234</v>
      </c>
      <c r="I27" s="2392" t="s">
        <v>1235</v>
      </c>
      <c r="J27" s="2392"/>
      <c r="K27" s="2392" t="s">
        <v>1236</v>
      </c>
      <c r="L27" s="2392"/>
      <c r="M27" s="2392" t="s">
        <v>1237</v>
      </c>
      <c r="N27" s="2392"/>
      <c r="O27" s="2389" t="s">
        <v>12</v>
      </c>
    </row>
    <row r="28" spans="1:17">
      <c r="A28" s="2388"/>
      <c r="B28" s="2390"/>
      <c r="C28" s="2388"/>
      <c r="D28" s="2388"/>
      <c r="E28" s="34" t="s">
        <v>74</v>
      </c>
      <c r="F28" s="34" t="s">
        <v>75</v>
      </c>
      <c r="G28" s="2388"/>
      <c r="H28" s="2388"/>
      <c r="I28" s="34" t="s">
        <v>74</v>
      </c>
      <c r="J28" s="34" t="s">
        <v>75</v>
      </c>
      <c r="K28" s="34" t="s">
        <v>74</v>
      </c>
      <c r="L28" s="34" t="s">
        <v>75</v>
      </c>
      <c r="M28" s="34" t="s">
        <v>74</v>
      </c>
      <c r="N28" s="34" t="s">
        <v>75</v>
      </c>
      <c r="O28" s="2390"/>
    </row>
    <row r="29" spans="1:17">
      <c r="A29" s="34">
        <v>1</v>
      </c>
      <c r="B29" s="34">
        <v>2</v>
      </c>
      <c r="C29" s="34">
        <v>3</v>
      </c>
      <c r="D29" s="34">
        <v>4</v>
      </c>
      <c r="E29" s="34">
        <v>5</v>
      </c>
      <c r="F29" s="34">
        <v>6</v>
      </c>
      <c r="G29" s="34">
        <v>7</v>
      </c>
      <c r="H29" s="34">
        <v>8</v>
      </c>
      <c r="I29" s="34">
        <v>9</v>
      </c>
      <c r="J29" s="34">
        <v>10</v>
      </c>
      <c r="K29" s="34">
        <v>11</v>
      </c>
      <c r="L29" s="34">
        <v>12</v>
      </c>
      <c r="M29" s="34">
        <v>13</v>
      </c>
      <c r="N29" s="34">
        <v>14</v>
      </c>
      <c r="O29" s="34">
        <v>15</v>
      </c>
    </row>
    <row r="30" spans="1:17">
      <c r="A30" s="1495">
        <v>2</v>
      </c>
      <c r="B30" s="1504" t="s">
        <v>1238</v>
      </c>
      <c r="C30" s="1505"/>
      <c r="D30" s="1506"/>
      <c r="E30" s="1506"/>
      <c r="F30" s="1506"/>
      <c r="G30" s="1506"/>
      <c r="H30" s="1506"/>
      <c r="I30" s="1506"/>
      <c r="J30" s="1506"/>
      <c r="K30" s="1506"/>
      <c r="L30" s="1506"/>
      <c r="M30" s="1506"/>
      <c r="N30" s="1506"/>
      <c r="O30" s="1507"/>
    </row>
    <row r="31" spans="1:17">
      <c r="A31" s="1496"/>
      <c r="B31" s="1508" t="s">
        <v>1239</v>
      </c>
      <c r="C31" s="23" t="s">
        <v>1240</v>
      </c>
      <c r="D31" s="23" t="s">
        <v>1241</v>
      </c>
      <c r="E31" s="754">
        <v>0.2</v>
      </c>
      <c r="F31" s="23"/>
      <c r="G31" s="23"/>
      <c r="H31" s="25">
        <v>2</v>
      </c>
      <c r="I31" s="754">
        <v>0.2</v>
      </c>
      <c r="J31" s="23"/>
      <c r="K31" s="754">
        <v>0.4</v>
      </c>
      <c r="L31" s="23"/>
      <c r="M31" s="754">
        <v>0.4</v>
      </c>
      <c r="N31" s="23"/>
      <c r="O31" s="23" t="s">
        <v>77</v>
      </c>
    </row>
    <row r="32" spans="1:17">
      <c r="A32" s="1496"/>
      <c r="B32" s="1509" t="s">
        <v>1242</v>
      </c>
      <c r="C32" s="23" t="s">
        <v>1240</v>
      </c>
      <c r="D32" s="23" t="s">
        <v>1241</v>
      </c>
      <c r="E32" s="754">
        <v>0.2</v>
      </c>
      <c r="F32" s="23"/>
      <c r="G32" s="23"/>
      <c r="H32" s="25">
        <v>2</v>
      </c>
      <c r="I32" s="754">
        <v>0.2</v>
      </c>
      <c r="J32" s="23"/>
      <c r="K32" s="754">
        <v>0.4</v>
      </c>
      <c r="L32" s="23"/>
      <c r="M32" s="754">
        <v>0.4</v>
      </c>
      <c r="N32" s="23"/>
      <c r="O32" s="23" t="s">
        <v>77</v>
      </c>
    </row>
    <row r="33" spans="1:15">
      <c r="A33" s="1496"/>
      <c r="B33" s="1510" t="s">
        <v>1243</v>
      </c>
      <c r="C33" s="11" t="s">
        <v>1244</v>
      </c>
      <c r="D33" s="11" t="s">
        <v>1241</v>
      </c>
      <c r="E33" s="31">
        <v>0.2</v>
      </c>
      <c r="F33" s="11"/>
      <c r="G33" s="11"/>
      <c r="H33" s="11">
        <v>10.56</v>
      </c>
      <c r="I33" s="11"/>
      <c r="J33" s="11"/>
      <c r="K33" s="11"/>
      <c r="L33" s="11"/>
      <c r="M33" s="31">
        <v>0.2</v>
      </c>
      <c r="N33" s="11"/>
      <c r="O33" s="23" t="s">
        <v>79</v>
      </c>
    </row>
    <row r="34" spans="1:15">
      <c r="A34" s="1496"/>
      <c r="B34" s="1509" t="s">
        <v>1245</v>
      </c>
      <c r="C34" s="23" t="s">
        <v>1246</v>
      </c>
      <c r="D34" s="23" t="s">
        <v>1241</v>
      </c>
      <c r="E34" s="754">
        <v>0.2</v>
      </c>
      <c r="F34" s="23"/>
      <c r="G34" s="23"/>
      <c r="H34" s="25">
        <v>27</v>
      </c>
      <c r="I34" s="754"/>
      <c r="J34" s="23"/>
      <c r="K34" s="754">
        <v>0.4</v>
      </c>
      <c r="L34" s="23"/>
      <c r="M34" s="754">
        <v>0.4</v>
      </c>
      <c r="N34" s="23"/>
      <c r="O34" s="23" t="s">
        <v>77</v>
      </c>
    </row>
    <row r="35" spans="1:15">
      <c r="A35" s="1496"/>
      <c r="B35" s="1510" t="s">
        <v>1247</v>
      </c>
      <c r="C35" s="23" t="s">
        <v>1246</v>
      </c>
      <c r="D35" s="23" t="s">
        <v>1241</v>
      </c>
      <c r="E35" s="754">
        <v>0.2</v>
      </c>
      <c r="F35" s="23"/>
      <c r="G35" s="23"/>
      <c r="H35" s="25">
        <v>27</v>
      </c>
      <c r="I35" s="754">
        <v>0.55000000000000004</v>
      </c>
      <c r="J35" s="23"/>
      <c r="K35" s="754">
        <v>0.95</v>
      </c>
      <c r="L35" s="23"/>
      <c r="M35" s="754">
        <v>0.95</v>
      </c>
      <c r="N35" s="23"/>
      <c r="O35" s="23" t="s">
        <v>77</v>
      </c>
    </row>
    <row r="36" spans="1:15">
      <c r="A36" s="1497"/>
      <c r="B36" s="1511" t="s">
        <v>1248</v>
      </c>
      <c r="C36" s="11" t="s">
        <v>1249</v>
      </c>
      <c r="D36" s="11" t="s">
        <v>1241</v>
      </c>
      <c r="E36" s="31" t="s">
        <v>1250</v>
      </c>
      <c r="F36" s="11"/>
      <c r="G36" s="11"/>
      <c r="H36" s="18">
        <v>15</v>
      </c>
      <c r="I36" s="31">
        <v>0.2</v>
      </c>
      <c r="J36" s="11"/>
      <c r="K36" s="31">
        <v>0.2</v>
      </c>
      <c r="L36" s="11"/>
      <c r="M36" s="31">
        <v>0.2</v>
      </c>
      <c r="N36" s="11"/>
      <c r="O36" s="11" t="s">
        <v>79</v>
      </c>
    </row>
    <row r="37" spans="1:15" ht="30">
      <c r="A37" s="1497"/>
      <c r="B37" s="1512" t="s">
        <v>1251</v>
      </c>
      <c r="C37" s="23" t="s">
        <v>1240</v>
      </c>
      <c r="D37" s="11" t="s">
        <v>1241</v>
      </c>
      <c r="E37" s="31">
        <v>0.2</v>
      </c>
      <c r="F37" s="11"/>
      <c r="G37" s="11"/>
      <c r="H37" s="25">
        <v>2</v>
      </c>
      <c r="I37" s="31">
        <v>0.2</v>
      </c>
      <c r="J37" s="11"/>
      <c r="K37" s="31">
        <v>0.2</v>
      </c>
      <c r="L37" s="11"/>
      <c r="M37" s="31">
        <v>0.2</v>
      </c>
      <c r="N37" s="11"/>
      <c r="O37" s="11" t="s">
        <v>79</v>
      </c>
    </row>
    <row r="38" spans="1:15" ht="30">
      <c r="A38" s="1497"/>
      <c r="B38" s="1512" t="s">
        <v>1252</v>
      </c>
      <c r="C38" s="11" t="s">
        <v>1253</v>
      </c>
      <c r="D38" s="11" t="s">
        <v>1241</v>
      </c>
      <c r="E38" s="31">
        <v>0.2</v>
      </c>
      <c r="F38" s="11"/>
      <c r="G38" s="11"/>
      <c r="H38" s="11" t="s">
        <v>1253</v>
      </c>
      <c r="I38" s="31">
        <v>0.2</v>
      </c>
      <c r="J38" s="11"/>
      <c r="K38" s="31">
        <v>0.2</v>
      </c>
      <c r="L38" s="11"/>
      <c r="M38" s="31">
        <v>0.2</v>
      </c>
      <c r="N38" s="11"/>
      <c r="O38" s="11" t="s">
        <v>79</v>
      </c>
    </row>
    <row r="39" spans="1:15">
      <c r="A39" s="1495">
        <v>3</v>
      </c>
      <c r="B39" s="1513" t="s">
        <v>1254</v>
      </c>
      <c r="C39" s="1514"/>
      <c r="D39" s="1514"/>
      <c r="E39" s="1514"/>
      <c r="F39" s="1515"/>
      <c r="G39" s="1515"/>
      <c r="H39" s="1514"/>
      <c r="I39" s="1515"/>
      <c r="J39" s="1515"/>
      <c r="K39" s="1515"/>
      <c r="L39" s="1515"/>
      <c r="M39" s="1514"/>
      <c r="N39" s="1515"/>
      <c r="O39" s="11"/>
    </row>
    <row r="40" spans="1:15">
      <c r="A40" s="1498"/>
      <c r="B40" s="1511" t="s">
        <v>1255</v>
      </c>
      <c r="C40" s="11" t="s">
        <v>1256</v>
      </c>
      <c r="D40" s="11" t="s">
        <v>1241</v>
      </c>
      <c r="E40" s="11" t="s">
        <v>1257</v>
      </c>
      <c r="F40" s="7"/>
      <c r="G40" s="7"/>
      <c r="H40" s="18">
        <v>8</v>
      </c>
      <c r="I40" s="31"/>
      <c r="J40" s="11"/>
      <c r="K40" s="31">
        <v>1</v>
      </c>
      <c r="L40" s="11"/>
      <c r="M40" s="31">
        <v>1</v>
      </c>
      <c r="N40" s="11" t="s">
        <v>1256</v>
      </c>
      <c r="O40" s="11" t="s">
        <v>77</v>
      </c>
    </row>
    <row r="41" spans="1:15">
      <c r="A41" s="1495">
        <v>4</v>
      </c>
      <c r="B41" s="1516" t="s">
        <v>1258</v>
      </c>
      <c r="C41" s="753"/>
      <c r="D41" s="1514"/>
      <c r="E41" s="1514"/>
      <c r="F41" s="1514"/>
      <c r="G41" s="1514"/>
      <c r="H41" s="1514"/>
      <c r="I41" s="1514"/>
      <c r="J41" s="1514"/>
      <c r="K41" s="1514"/>
      <c r="L41" s="1514"/>
      <c r="M41" s="1514"/>
      <c r="N41" s="1514"/>
      <c r="O41" s="11"/>
    </row>
    <row r="42" spans="1:15">
      <c r="A42" s="1496"/>
      <c r="B42" s="1510" t="s">
        <v>1259</v>
      </c>
      <c r="C42" s="11" t="s">
        <v>1260</v>
      </c>
      <c r="D42" s="11" t="s">
        <v>1241</v>
      </c>
      <c r="E42" s="11" t="s">
        <v>1257</v>
      </c>
      <c r="F42" s="11"/>
      <c r="G42" s="11"/>
      <c r="H42" s="18">
        <v>3</v>
      </c>
      <c r="I42" s="31"/>
      <c r="J42" s="11"/>
      <c r="K42" s="31">
        <v>1</v>
      </c>
      <c r="L42" s="11"/>
      <c r="M42" s="31">
        <v>1</v>
      </c>
      <c r="N42" s="11" t="s">
        <v>1260</v>
      </c>
      <c r="O42" s="11" t="s">
        <v>77</v>
      </c>
    </row>
    <row r="43" spans="1:15">
      <c r="A43" s="1496"/>
      <c r="B43" s="1510" t="s">
        <v>1261</v>
      </c>
      <c r="C43" s="11" t="s">
        <v>1260</v>
      </c>
      <c r="D43" s="11" t="s">
        <v>1241</v>
      </c>
      <c r="E43" s="11" t="s">
        <v>1257</v>
      </c>
      <c r="F43" s="11"/>
      <c r="G43" s="11"/>
      <c r="H43" s="18">
        <v>3</v>
      </c>
      <c r="I43" s="31"/>
      <c r="J43" s="11"/>
      <c r="K43" s="31">
        <v>1</v>
      </c>
      <c r="L43" s="11"/>
      <c r="M43" s="31">
        <v>1</v>
      </c>
      <c r="N43" s="11" t="s">
        <v>1260</v>
      </c>
      <c r="O43" s="11" t="s">
        <v>77</v>
      </c>
    </row>
    <row r="44" spans="1:15">
      <c r="A44" s="1496"/>
      <c r="B44" s="1510" t="s">
        <v>1262</v>
      </c>
      <c r="C44" s="11" t="s">
        <v>1260</v>
      </c>
      <c r="D44" s="23" t="s">
        <v>1241</v>
      </c>
      <c r="E44" s="11" t="s">
        <v>1257</v>
      </c>
      <c r="F44" s="23"/>
      <c r="G44" s="23"/>
      <c r="H44" s="18">
        <v>3</v>
      </c>
      <c r="I44" s="754">
        <v>0.05</v>
      </c>
      <c r="J44" s="23"/>
      <c r="K44" s="31">
        <v>1</v>
      </c>
      <c r="L44" s="11"/>
      <c r="M44" s="31">
        <v>1</v>
      </c>
      <c r="N44" s="11" t="s">
        <v>1260</v>
      </c>
      <c r="O44" s="11" t="s">
        <v>77</v>
      </c>
    </row>
    <row r="45" spans="1:15">
      <c r="A45" s="1496"/>
      <c r="B45" s="1510" t="s">
        <v>1263</v>
      </c>
      <c r="C45" s="11" t="s">
        <v>1260</v>
      </c>
      <c r="D45" s="11" t="s">
        <v>1241</v>
      </c>
      <c r="E45" s="11" t="s">
        <v>1257</v>
      </c>
      <c r="F45" s="11"/>
      <c r="G45" s="11"/>
      <c r="H45" s="18">
        <v>3</v>
      </c>
      <c r="I45" s="754">
        <v>0.05</v>
      </c>
      <c r="J45" s="11"/>
      <c r="K45" s="31">
        <v>1</v>
      </c>
      <c r="L45" s="11"/>
      <c r="M45" s="31">
        <v>1</v>
      </c>
      <c r="N45" s="11" t="s">
        <v>1260</v>
      </c>
      <c r="O45" s="11" t="s">
        <v>77</v>
      </c>
    </row>
    <row r="46" spans="1:15">
      <c r="A46" s="1496"/>
      <c r="B46" s="1510" t="s">
        <v>1264</v>
      </c>
      <c r="C46" s="11" t="s">
        <v>1260</v>
      </c>
      <c r="D46" s="11" t="s">
        <v>1241</v>
      </c>
      <c r="E46" s="11" t="s">
        <v>1257</v>
      </c>
      <c r="F46" s="11"/>
      <c r="G46" s="11"/>
      <c r="H46" s="18">
        <v>3</v>
      </c>
      <c r="I46" s="754"/>
      <c r="J46" s="11"/>
      <c r="K46" s="31">
        <v>1</v>
      </c>
      <c r="L46" s="11"/>
      <c r="M46" s="31">
        <v>1</v>
      </c>
      <c r="N46" s="11" t="s">
        <v>1260</v>
      </c>
      <c r="O46" s="11" t="s">
        <v>77</v>
      </c>
    </row>
    <row r="47" spans="1:15">
      <c r="A47" s="1499"/>
      <c r="B47" s="1510" t="s">
        <v>1265</v>
      </c>
      <c r="C47" s="11" t="s">
        <v>1260</v>
      </c>
      <c r="D47" s="11" t="s">
        <v>1241</v>
      </c>
      <c r="E47" s="11" t="s">
        <v>1257</v>
      </c>
      <c r="F47" s="11"/>
      <c r="G47" s="11"/>
      <c r="H47" s="18">
        <v>3</v>
      </c>
      <c r="I47" s="754"/>
      <c r="J47" s="11"/>
      <c r="K47" s="31">
        <v>1</v>
      </c>
      <c r="L47" s="11"/>
      <c r="M47" s="31">
        <v>1</v>
      </c>
      <c r="N47" s="11" t="s">
        <v>1260</v>
      </c>
      <c r="O47" s="11" t="s">
        <v>77</v>
      </c>
    </row>
    <row r="48" spans="1:15">
      <c r="A48" s="1495">
        <v>5</v>
      </c>
      <c r="B48" s="1513" t="s">
        <v>1266</v>
      </c>
      <c r="C48" s="1514"/>
      <c r="D48" s="1514"/>
      <c r="E48" s="1517"/>
      <c r="F48" s="1514"/>
      <c r="G48" s="1514"/>
      <c r="H48" s="1518"/>
      <c r="I48" s="1517"/>
      <c r="J48" s="1514"/>
      <c r="K48" s="1517"/>
      <c r="L48" s="1514"/>
      <c r="M48" s="1517"/>
      <c r="N48" s="1515"/>
      <c r="O48" s="11"/>
    </row>
    <row r="49" spans="1:15">
      <c r="A49" s="1499"/>
      <c r="B49" s="1511" t="s">
        <v>1267</v>
      </c>
      <c r="C49" s="11" t="s">
        <v>1268</v>
      </c>
      <c r="D49" s="11" t="s">
        <v>1241</v>
      </c>
      <c r="E49" s="31" t="s">
        <v>1257</v>
      </c>
      <c r="F49" s="11"/>
      <c r="G49" s="11"/>
      <c r="H49" s="18">
        <v>13</v>
      </c>
      <c r="I49" s="31"/>
      <c r="J49" s="11"/>
      <c r="K49" s="31">
        <v>1</v>
      </c>
      <c r="L49" s="11"/>
      <c r="M49" s="31">
        <v>1</v>
      </c>
      <c r="N49" s="11" t="s">
        <v>1268</v>
      </c>
      <c r="O49" s="11" t="s">
        <v>77</v>
      </c>
    </row>
    <row r="50" spans="1:15">
      <c r="A50" s="1503">
        <v>6</v>
      </c>
      <c r="B50" s="1519" t="s">
        <v>76</v>
      </c>
      <c r="C50" s="11"/>
      <c r="D50" s="7"/>
      <c r="E50" s="7"/>
      <c r="F50" s="7"/>
      <c r="G50" s="7"/>
      <c r="H50" s="7"/>
      <c r="I50" s="7"/>
      <c r="J50" s="7"/>
      <c r="K50" s="7"/>
      <c r="L50" s="7"/>
      <c r="M50" s="7"/>
      <c r="N50" s="7"/>
      <c r="O50" s="11"/>
    </row>
    <row r="51" spans="1:15">
      <c r="A51" s="1501"/>
      <c r="B51" s="7" t="s">
        <v>1269</v>
      </c>
      <c r="C51" s="11" t="s">
        <v>1256</v>
      </c>
      <c r="D51" s="11" t="s">
        <v>1241</v>
      </c>
      <c r="E51" s="31" t="s">
        <v>1257</v>
      </c>
      <c r="F51" s="7"/>
      <c r="G51" s="7"/>
      <c r="H51" s="18">
        <v>8</v>
      </c>
      <c r="I51" s="31">
        <v>0.1</v>
      </c>
      <c r="J51" s="11"/>
      <c r="K51" s="31">
        <v>1</v>
      </c>
      <c r="L51" s="11"/>
      <c r="M51" s="31">
        <v>1</v>
      </c>
      <c r="N51" s="11" t="s">
        <v>1256</v>
      </c>
      <c r="O51" s="11" t="s">
        <v>77</v>
      </c>
    </row>
    <row r="52" spans="1:15">
      <c r="A52" s="1502"/>
      <c r="B52" s="7" t="s">
        <v>1270</v>
      </c>
      <c r="C52" s="11" t="s">
        <v>1271</v>
      </c>
      <c r="D52" s="11" t="s">
        <v>1241</v>
      </c>
      <c r="E52" s="31" t="s">
        <v>1257</v>
      </c>
      <c r="F52" s="7"/>
      <c r="G52" s="7"/>
      <c r="H52" s="18">
        <v>10</v>
      </c>
      <c r="I52" s="31"/>
      <c r="J52" s="11"/>
      <c r="K52" s="31">
        <v>1</v>
      </c>
      <c r="L52" s="11"/>
      <c r="M52" s="31">
        <v>1</v>
      </c>
      <c r="N52" s="11" t="s">
        <v>1256</v>
      </c>
      <c r="O52" s="11" t="s">
        <v>77</v>
      </c>
    </row>
    <row r="53" spans="1:15">
      <c r="A53" s="1500"/>
      <c r="B53" s="7" t="s">
        <v>1272</v>
      </c>
      <c r="C53" s="11" t="s">
        <v>1271</v>
      </c>
      <c r="D53" s="11" t="s">
        <v>1241</v>
      </c>
      <c r="E53" s="31" t="s">
        <v>1257</v>
      </c>
      <c r="F53" s="7"/>
      <c r="G53" s="7"/>
      <c r="H53" s="18">
        <v>10</v>
      </c>
      <c r="I53" s="31"/>
      <c r="J53" s="11"/>
      <c r="K53" s="31">
        <v>1</v>
      </c>
      <c r="L53" s="11"/>
      <c r="M53" s="31">
        <v>1</v>
      </c>
      <c r="N53" s="11" t="s">
        <v>1271</v>
      </c>
      <c r="O53" s="11" t="s">
        <v>77</v>
      </c>
    </row>
    <row r="54" spans="1:15">
      <c r="A54" s="1501"/>
      <c r="B54" s="7" t="s">
        <v>1273</v>
      </c>
      <c r="C54" s="11" t="s">
        <v>1274</v>
      </c>
      <c r="D54" s="11" t="s">
        <v>1241</v>
      </c>
      <c r="E54" s="31" t="s">
        <v>1257</v>
      </c>
      <c r="F54" s="7"/>
      <c r="G54" s="7"/>
      <c r="H54" s="18">
        <v>12</v>
      </c>
      <c r="I54" s="31">
        <v>0.4</v>
      </c>
      <c r="J54" s="11"/>
      <c r="K54" s="31">
        <v>0.9</v>
      </c>
      <c r="L54" s="11"/>
      <c r="M54" s="31">
        <v>0.9</v>
      </c>
      <c r="N54" s="7"/>
      <c r="O54" s="23" t="s">
        <v>79</v>
      </c>
    </row>
    <row r="55" spans="1:15">
      <c r="A55" s="1502"/>
      <c r="B55" s="7" t="s">
        <v>1275</v>
      </c>
      <c r="C55" s="11" t="s">
        <v>1276</v>
      </c>
      <c r="D55" s="11" t="s">
        <v>1241</v>
      </c>
      <c r="E55" s="31" t="s">
        <v>1257</v>
      </c>
      <c r="F55" s="7"/>
      <c r="G55" s="7"/>
      <c r="H55" s="18">
        <v>11</v>
      </c>
      <c r="I55" s="31">
        <v>0.1</v>
      </c>
      <c r="J55" s="11"/>
      <c r="K55" s="31">
        <v>0.3</v>
      </c>
      <c r="L55" s="11"/>
      <c r="M55" s="31">
        <v>0.3</v>
      </c>
      <c r="N55" s="7"/>
      <c r="O55" s="23" t="s">
        <v>79</v>
      </c>
    </row>
    <row r="56" spans="1:15">
      <c r="A56" s="30">
        <v>7</v>
      </c>
      <c r="B56" s="1519" t="s">
        <v>1277</v>
      </c>
      <c r="C56" s="7"/>
      <c r="D56" s="7"/>
      <c r="E56" s="7"/>
      <c r="F56" s="7"/>
      <c r="G56" s="7"/>
      <c r="H56" s="7"/>
      <c r="I56" s="7"/>
      <c r="J56" s="7"/>
      <c r="K56" s="7"/>
      <c r="L56" s="7"/>
      <c r="M56" s="7"/>
      <c r="N56" s="7"/>
      <c r="O56" s="7"/>
    </row>
    <row r="57" spans="1:15">
      <c r="A57" s="742"/>
      <c r="B57" s="32" t="s">
        <v>1278</v>
      </c>
      <c r="C57" s="7"/>
      <c r="D57" s="7"/>
      <c r="E57" s="7"/>
      <c r="F57" s="7"/>
      <c r="G57" s="7"/>
      <c r="H57" s="7"/>
      <c r="I57" s="7"/>
      <c r="J57" s="7"/>
      <c r="K57" s="7"/>
      <c r="L57" s="7"/>
      <c r="M57" s="7"/>
      <c r="N57" s="7"/>
      <c r="O57" s="33"/>
    </row>
    <row r="58" spans="1:15">
      <c r="A58" s="742"/>
      <c r="B58" s="32" t="s">
        <v>1279</v>
      </c>
      <c r="C58" s="2379" t="s">
        <v>1280</v>
      </c>
      <c r="D58" s="2160" t="s">
        <v>1241</v>
      </c>
      <c r="E58" s="2385">
        <v>0.4</v>
      </c>
      <c r="F58" s="2379"/>
      <c r="G58" s="2379"/>
      <c r="H58" s="2379"/>
      <c r="I58" s="2380">
        <v>0.4</v>
      </c>
      <c r="J58" s="2379"/>
      <c r="K58" s="2380">
        <v>0.4</v>
      </c>
      <c r="L58" s="2379"/>
      <c r="M58" s="2380">
        <v>0.4</v>
      </c>
      <c r="N58" s="2393"/>
      <c r="O58" s="2148" t="s">
        <v>79</v>
      </c>
    </row>
    <row r="59" spans="1:15">
      <c r="A59" s="742"/>
      <c r="B59" s="7" t="s">
        <v>1281</v>
      </c>
      <c r="C59" s="2379"/>
      <c r="D59" s="2161"/>
      <c r="E59" s="2161"/>
      <c r="F59" s="2379"/>
      <c r="G59" s="2379"/>
      <c r="H59" s="2379"/>
      <c r="I59" s="2379"/>
      <c r="J59" s="2379"/>
      <c r="K59" s="2379"/>
      <c r="L59" s="2379"/>
      <c r="M59" s="2379"/>
      <c r="N59" s="2393"/>
      <c r="O59" s="2149"/>
    </row>
    <row r="60" spans="1:15">
      <c r="A60" s="742"/>
      <c r="B60" s="7" t="s">
        <v>1282</v>
      </c>
      <c r="C60" s="2379"/>
      <c r="D60" s="2162"/>
      <c r="E60" s="2162"/>
      <c r="F60" s="2379"/>
      <c r="G60" s="2379"/>
      <c r="H60" s="2379"/>
      <c r="I60" s="2379"/>
      <c r="J60" s="2379"/>
      <c r="K60" s="2379"/>
      <c r="L60" s="2379"/>
      <c r="M60" s="2379"/>
      <c r="N60" s="2393"/>
      <c r="O60" s="2149"/>
    </row>
    <row r="61" spans="1:15">
      <c r="A61" s="742"/>
      <c r="B61" s="32" t="s">
        <v>1283</v>
      </c>
      <c r="C61" s="2391" t="s">
        <v>1284</v>
      </c>
      <c r="D61" s="2379" t="s">
        <v>1241</v>
      </c>
      <c r="E61" s="2380">
        <v>0.3</v>
      </c>
      <c r="F61" s="2379"/>
      <c r="G61" s="2379"/>
      <c r="H61" s="2379"/>
      <c r="I61" s="2380">
        <v>0.4</v>
      </c>
      <c r="J61" s="2379"/>
      <c r="K61" s="2380">
        <v>0.4</v>
      </c>
      <c r="L61" s="2379"/>
      <c r="M61" s="2380">
        <v>0.4</v>
      </c>
      <c r="N61" s="2394"/>
      <c r="O61" s="2148" t="s">
        <v>79</v>
      </c>
    </row>
    <row r="62" spans="1:15">
      <c r="A62" s="742"/>
      <c r="B62" s="7" t="s">
        <v>1285</v>
      </c>
      <c r="C62" s="2391"/>
      <c r="D62" s="2379"/>
      <c r="E62" s="2379"/>
      <c r="F62" s="2379"/>
      <c r="G62" s="2379"/>
      <c r="H62" s="2379"/>
      <c r="I62" s="2379"/>
      <c r="J62" s="2379"/>
      <c r="K62" s="2379"/>
      <c r="L62" s="2379"/>
      <c r="M62" s="2379"/>
      <c r="N62" s="2394"/>
      <c r="O62" s="2149"/>
    </row>
    <row r="63" spans="1:15">
      <c r="A63" s="742"/>
      <c r="B63" s="7" t="s">
        <v>1286</v>
      </c>
      <c r="C63" s="2391"/>
      <c r="D63" s="2379"/>
      <c r="E63" s="2379"/>
      <c r="F63" s="2379"/>
      <c r="G63" s="2379"/>
      <c r="H63" s="2379"/>
      <c r="I63" s="2379"/>
      <c r="J63" s="2379"/>
      <c r="K63" s="2379"/>
      <c r="L63" s="2379"/>
      <c r="M63" s="2379"/>
      <c r="N63" s="2394"/>
      <c r="O63" s="2150"/>
    </row>
    <row r="64" spans="1:15">
      <c r="A64" s="1460"/>
      <c r="B64" s="32" t="s">
        <v>1287</v>
      </c>
      <c r="C64" s="2379" t="s">
        <v>1288</v>
      </c>
      <c r="D64" s="2379" t="s">
        <v>1241</v>
      </c>
      <c r="E64" s="2379" t="s">
        <v>1257</v>
      </c>
      <c r="F64" s="2379"/>
      <c r="G64" s="2379"/>
      <c r="H64" s="2379"/>
      <c r="I64" s="2380">
        <v>0.1</v>
      </c>
      <c r="J64" s="2379"/>
      <c r="K64" s="2380">
        <v>0.1</v>
      </c>
      <c r="L64" s="2379"/>
      <c r="M64" s="2380">
        <v>0.1</v>
      </c>
      <c r="N64" s="2379"/>
      <c r="O64" s="2148" t="s">
        <v>79</v>
      </c>
    </row>
    <row r="65" spans="1:15">
      <c r="A65" s="1460"/>
      <c r="B65" s="7" t="s">
        <v>1289</v>
      </c>
      <c r="C65" s="2379"/>
      <c r="D65" s="2379"/>
      <c r="E65" s="2379"/>
      <c r="F65" s="2379"/>
      <c r="G65" s="2379"/>
      <c r="H65" s="2379"/>
      <c r="I65" s="2379"/>
      <c r="J65" s="2379"/>
      <c r="K65" s="2379"/>
      <c r="L65" s="2379"/>
      <c r="M65" s="2379"/>
      <c r="N65" s="2379"/>
      <c r="O65" s="2149"/>
    </row>
    <row r="66" spans="1:15" ht="45">
      <c r="A66" s="1460"/>
      <c r="B66" s="1520" t="s">
        <v>1290</v>
      </c>
      <c r="C66" s="2379"/>
      <c r="D66" s="2379"/>
      <c r="E66" s="2379"/>
      <c r="F66" s="2379"/>
      <c r="G66" s="2379"/>
      <c r="H66" s="2379"/>
      <c r="I66" s="2379"/>
      <c r="J66" s="2379"/>
      <c r="K66" s="2379"/>
      <c r="L66" s="2379"/>
      <c r="M66" s="2379"/>
      <c r="N66" s="2379"/>
      <c r="O66" s="2150"/>
    </row>
    <row r="67" spans="1:15">
      <c r="A67" s="1460"/>
      <c r="B67" s="32" t="s">
        <v>1291</v>
      </c>
      <c r="C67" s="1521" t="s">
        <v>1292</v>
      </c>
      <c r="D67" s="11" t="s">
        <v>1241</v>
      </c>
      <c r="E67" s="11" t="s">
        <v>1257</v>
      </c>
      <c r="F67" s="7"/>
      <c r="G67" s="7"/>
      <c r="H67" s="1521">
        <v>61.4</v>
      </c>
      <c r="I67" s="31">
        <v>0.3</v>
      </c>
      <c r="J67" s="7"/>
      <c r="K67" s="31">
        <v>0.3</v>
      </c>
      <c r="L67" s="7"/>
      <c r="M67" s="31">
        <v>0.3</v>
      </c>
      <c r="N67" s="1521">
        <v>30</v>
      </c>
      <c r="O67" s="11" t="s">
        <v>79</v>
      </c>
    </row>
    <row r="68" spans="1:15">
      <c r="A68" s="1461"/>
      <c r="B68" s="32" t="s">
        <v>1293</v>
      </c>
      <c r="C68" s="7" t="s">
        <v>1294</v>
      </c>
      <c r="D68" s="11" t="s">
        <v>1241</v>
      </c>
      <c r="E68" s="11" t="s">
        <v>1257</v>
      </c>
      <c r="F68" s="7"/>
      <c r="G68" s="7"/>
      <c r="H68" s="7"/>
      <c r="I68" s="31">
        <v>0.1</v>
      </c>
      <c r="J68" s="7"/>
      <c r="K68" s="31">
        <v>0.1</v>
      </c>
      <c r="L68" s="7"/>
      <c r="M68" s="31">
        <v>0.1</v>
      </c>
      <c r="N68" s="7"/>
      <c r="O68" s="11" t="s">
        <v>79</v>
      </c>
    </row>
    <row r="73" spans="1:15">
      <c r="M73" s="1402"/>
      <c r="N73" s="29" t="s">
        <v>1295</v>
      </c>
      <c r="O73" s="1402"/>
    </row>
    <row r="74" spans="1:15">
      <c r="M74" s="1402"/>
      <c r="N74" s="29" t="s">
        <v>1296</v>
      </c>
      <c r="O74" s="1402"/>
    </row>
  </sheetData>
  <mergeCells count="63">
    <mergeCell ref="M58:M60"/>
    <mergeCell ref="N58:N60"/>
    <mergeCell ref="O61:O63"/>
    <mergeCell ref="N61:N63"/>
    <mergeCell ref="K61:K63"/>
    <mergeCell ref="L61:L63"/>
    <mergeCell ref="M61:M63"/>
    <mergeCell ref="O58:O60"/>
    <mergeCell ref="C64:C66"/>
    <mergeCell ref="D64:D66"/>
    <mergeCell ref="E64:E66"/>
    <mergeCell ref="F64:F66"/>
    <mergeCell ref="G64:G66"/>
    <mergeCell ref="K27:L27"/>
    <mergeCell ref="M27:N27"/>
    <mergeCell ref="O27:O28"/>
    <mergeCell ref="H64:H66"/>
    <mergeCell ref="I64:I66"/>
    <mergeCell ref="J64:J66"/>
    <mergeCell ref="H61:H63"/>
    <mergeCell ref="I61:I63"/>
    <mergeCell ref="J61:J63"/>
    <mergeCell ref="O64:O66"/>
    <mergeCell ref="K64:K66"/>
    <mergeCell ref="L64:L66"/>
    <mergeCell ref="M64:M66"/>
    <mergeCell ref="N64:N66"/>
    <mergeCell ref="K58:K60"/>
    <mergeCell ref="L58:L60"/>
    <mergeCell ref="D27:D28"/>
    <mergeCell ref="E27:F27"/>
    <mergeCell ref="G27:G28"/>
    <mergeCell ref="H27:H28"/>
    <mergeCell ref="I27:J27"/>
    <mergeCell ref="C61:C63"/>
    <mergeCell ref="D61:D63"/>
    <mergeCell ref="E61:E63"/>
    <mergeCell ref="F61:F63"/>
    <mergeCell ref="G61:G63"/>
    <mergeCell ref="H58:H60"/>
    <mergeCell ref="I58:I60"/>
    <mergeCell ref="J58:J60"/>
    <mergeCell ref="A8:A9"/>
    <mergeCell ref="B8:B9"/>
    <mergeCell ref="C8:C9"/>
    <mergeCell ref="D8:D9"/>
    <mergeCell ref="C58:C60"/>
    <mergeCell ref="D58:D60"/>
    <mergeCell ref="E58:E60"/>
    <mergeCell ref="F58:F60"/>
    <mergeCell ref="G58:G60"/>
    <mergeCell ref="A26:O26"/>
    <mergeCell ref="A27:A28"/>
    <mergeCell ref="B27:B28"/>
    <mergeCell ref="C27:C28"/>
    <mergeCell ref="A4:O4"/>
    <mergeCell ref="A5:O5"/>
    <mergeCell ref="N8:N9"/>
    <mergeCell ref="K8:L8"/>
    <mergeCell ref="M8:M9"/>
    <mergeCell ref="F8:F9"/>
    <mergeCell ref="G8:H8"/>
    <mergeCell ref="I8:J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6"/>
  <sheetViews>
    <sheetView workbookViewId="0">
      <selection activeCell="E21" sqref="E21"/>
    </sheetView>
  </sheetViews>
  <sheetFormatPr defaultRowHeight="15"/>
  <cols>
    <col min="1" max="1" width="5.28515625" customWidth="1"/>
    <col min="2" max="2" width="27" customWidth="1"/>
    <col min="5" max="6" width="12" customWidth="1"/>
  </cols>
  <sheetData>
    <row r="1" spans="1:18">
      <c r="B1" s="2395" t="s">
        <v>936</v>
      </c>
      <c r="C1" s="2395"/>
      <c r="D1" s="2395"/>
      <c r="E1" s="2395"/>
      <c r="F1" s="20"/>
      <c r="G1" s="20"/>
      <c r="H1" s="20"/>
      <c r="I1" s="20"/>
      <c r="J1" s="20"/>
      <c r="K1" s="20"/>
      <c r="L1" s="20"/>
      <c r="M1" s="20"/>
      <c r="N1" s="20"/>
    </row>
    <row r="2" spans="1:18">
      <c r="B2" s="2386" t="s">
        <v>2146</v>
      </c>
      <c r="C2" s="2386"/>
      <c r="D2" s="2386"/>
      <c r="E2" s="2386"/>
      <c r="F2" s="2386"/>
      <c r="G2" s="2386"/>
      <c r="H2" s="2386"/>
      <c r="I2" s="2386"/>
      <c r="J2" s="2386"/>
      <c r="K2" s="2386"/>
      <c r="L2" s="2386"/>
      <c r="M2" s="2386"/>
      <c r="N2" s="2386"/>
    </row>
    <row r="3" spans="1:18">
      <c r="G3" s="2396" t="s">
        <v>465</v>
      </c>
      <c r="H3" s="2396"/>
      <c r="I3" s="2396"/>
      <c r="J3" s="2396"/>
      <c r="K3" s="2396" t="s">
        <v>641</v>
      </c>
      <c r="L3" s="2396"/>
      <c r="M3" s="2396"/>
      <c r="N3" s="2396"/>
    </row>
    <row r="4" spans="1:18" ht="42" customHeight="1">
      <c r="A4" s="2397" t="s">
        <v>377</v>
      </c>
      <c r="B4" s="59" t="s">
        <v>378</v>
      </c>
      <c r="C4" s="2397" t="s">
        <v>5</v>
      </c>
      <c r="D4" s="2400" t="s">
        <v>379</v>
      </c>
      <c r="E4" s="2402" t="s">
        <v>380</v>
      </c>
      <c r="F4" s="2398" t="s">
        <v>145</v>
      </c>
      <c r="G4" s="2397" t="s">
        <v>314</v>
      </c>
      <c r="H4" s="2397"/>
      <c r="I4" s="2397" t="s">
        <v>381</v>
      </c>
      <c r="J4" s="2397"/>
      <c r="K4" s="2397" t="s">
        <v>11</v>
      </c>
      <c r="L4" s="2397"/>
      <c r="M4" s="2399" t="s">
        <v>12</v>
      </c>
      <c r="N4" s="2397" t="s">
        <v>382</v>
      </c>
    </row>
    <row r="5" spans="1:18">
      <c r="A5" s="2397"/>
      <c r="B5" s="60" t="s">
        <v>383</v>
      </c>
      <c r="C5" s="2397"/>
      <c r="D5" s="2401"/>
      <c r="E5" s="2402"/>
      <c r="F5" s="2398"/>
      <c r="G5" s="52" t="s">
        <v>39</v>
      </c>
      <c r="H5" s="61" t="s">
        <v>15</v>
      </c>
      <c r="I5" s="52" t="s">
        <v>39</v>
      </c>
      <c r="J5" s="52" t="s">
        <v>15</v>
      </c>
      <c r="K5" s="52" t="s">
        <v>39</v>
      </c>
      <c r="L5" s="62" t="s">
        <v>15</v>
      </c>
      <c r="M5" s="2399"/>
      <c r="N5" s="2397"/>
    </row>
    <row r="6" spans="1:18">
      <c r="A6" s="63">
        <v>1</v>
      </c>
      <c r="B6" s="63">
        <v>2</v>
      </c>
      <c r="C6" s="63">
        <v>3</v>
      </c>
      <c r="D6" s="64" t="s">
        <v>384</v>
      </c>
      <c r="E6" s="63" t="s">
        <v>385</v>
      </c>
      <c r="F6" s="63" t="s">
        <v>386</v>
      </c>
      <c r="G6" s="63" t="s">
        <v>387</v>
      </c>
      <c r="H6" s="65" t="s">
        <v>388</v>
      </c>
      <c r="I6" s="63" t="s">
        <v>389</v>
      </c>
      <c r="J6" s="63" t="s">
        <v>390</v>
      </c>
      <c r="K6" s="63" t="s">
        <v>391</v>
      </c>
      <c r="L6" s="66" t="s">
        <v>392</v>
      </c>
      <c r="M6" s="67" t="s">
        <v>393</v>
      </c>
      <c r="N6" s="63" t="s">
        <v>394</v>
      </c>
    </row>
    <row r="7" spans="1:18">
      <c r="A7" s="69"/>
      <c r="B7" s="68" t="s">
        <v>87</v>
      </c>
      <c r="C7" s="13"/>
      <c r="D7" s="13"/>
      <c r="E7" s="13"/>
      <c r="F7" s="13"/>
      <c r="G7" s="13"/>
      <c r="H7" s="13"/>
      <c r="I7" s="13"/>
      <c r="J7" s="13"/>
      <c r="K7" s="13"/>
      <c r="L7" s="13"/>
      <c r="M7" s="13"/>
      <c r="N7" s="13"/>
    </row>
    <row r="8" spans="1:18" ht="60">
      <c r="A8" s="2160">
        <v>1</v>
      </c>
      <c r="B8" s="19" t="s">
        <v>937</v>
      </c>
      <c r="C8" s="13"/>
      <c r="D8" s="11">
        <v>1854.59</v>
      </c>
      <c r="E8" s="11" t="s">
        <v>480</v>
      </c>
      <c r="F8" s="11" t="s">
        <v>481</v>
      </c>
      <c r="G8" s="180">
        <v>0.64500000000000002</v>
      </c>
      <c r="H8" s="11">
        <v>858.17</v>
      </c>
      <c r="I8" s="70">
        <v>0</v>
      </c>
      <c r="J8" s="18">
        <v>0</v>
      </c>
      <c r="K8" s="180">
        <v>0.64500000000000002</v>
      </c>
      <c r="L8" s="18">
        <v>858.17</v>
      </c>
      <c r="M8" s="7"/>
      <c r="N8" s="2148" t="s">
        <v>92</v>
      </c>
      <c r="P8" t="s">
        <v>680</v>
      </c>
      <c r="R8" t="s">
        <v>680</v>
      </c>
    </row>
    <row r="9" spans="1:18">
      <c r="A9" s="2161"/>
      <c r="B9" s="33" t="s">
        <v>2147</v>
      </c>
      <c r="C9" s="191"/>
      <c r="D9" s="23"/>
      <c r="E9" s="23"/>
      <c r="F9" s="23"/>
      <c r="G9" s="192"/>
      <c r="H9" s="23">
        <v>9.61</v>
      </c>
      <c r="I9" s="194"/>
      <c r="J9" s="25"/>
      <c r="K9" s="192"/>
      <c r="L9" s="25">
        <v>9.61</v>
      </c>
      <c r="M9" s="193"/>
      <c r="N9" s="2149"/>
    </row>
    <row r="10" spans="1:18">
      <c r="A10" s="2162"/>
      <c r="B10" s="102" t="s">
        <v>2148</v>
      </c>
      <c r="C10" s="195"/>
      <c r="D10" s="105"/>
      <c r="E10" s="105"/>
      <c r="F10" s="105"/>
      <c r="G10" s="196"/>
      <c r="H10" s="105">
        <v>867.78</v>
      </c>
      <c r="I10" s="197"/>
      <c r="J10" s="198"/>
      <c r="K10" s="196"/>
      <c r="L10" s="198">
        <v>867.78</v>
      </c>
      <c r="M10" s="193"/>
      <c r="N10" s="2150"/>
    </row>
    <row r="11" spans="1:18" ht="60">
      <c r="A11" s="2160">
        <v>2</v>
      </c>
      <c r="B11" s="19" t="s">
        <v>938</v>
      </c>
      <c r="C11" s="13"/>
      <c r="D11" s="18">
        <v>4778.8</v>
      </c>
      <c r="E11" s="11" t="s">
        <v>480</v>
      </c>
      <c r="F11" s="11" t="s">
        <v>481</v>
      </c>
      <c r="G11" s="180">
        <v>0.74199999999999999</v>
      </c>
      <c r="H11" s="11">
        <v>3527.93</v>
      </c>
      <c r="I11" s="180">
        <v>0</v>
      </c>
      <c r="J11" s="18">
        <v>0</v>
      </c>
      <c r="K11" s="180">
        <v>0.74199999999999999</v>
      </c>
      <c r="L11" s="18">
        <v>3527.93</v>
      </c>
      <c r="M11" s="7"/>
      <c r="N11" s="2148" t="s">
        <v>92</v>
      </c>
    </row>
    <row r="12" spans="1:18">
      <c r="A12" s="2161"/>
      <c r="B12" s="13" t="s">
        <v>2149</v>
      </c>
      <c r="C12" s="13"/>
      <c r="D12" s="18"/>
      <c r="E12" s="11"/>
      <c r="F12" s="11"/>
      <c r="G12" s="180"/>
      <c r="H12" s="11">
        <v>32.43</v>
      </c>
      <c r="I12" s="180"/>
      <c r="J12" s="18">
        <v>0</v>
      </c>
      <c r="K12" s="180"/>
      <c r="L12" s="18">
        <v>32.43</v>
      </c>
      <c r="M12" s="7"/>
      <c r="N12" s="2149"/>
    </row>
    <row r="13" spans="1:18">
      <c r="A13" s="2161"/>
      <c r="B13" s="13" t="s">
        <v>54</v>
      </c>
      <c r="C13" s="13"/>
      <c r="D13" s="13"/>
      <c r="E13" s="13"/>
      <c r="F13" s="13"/>
      <c r="G13" s="13"/>
      <c r="H13" s="18">
        <v>82.68</v>
      </c>
      <c r="I13" s="13"/>
      <c r="J13" s="18">
        <v>0</v>
      </c>
      <c r="K13" s="13"/>
      <c r="L13" s="18">
        <v>82.68</v>
      </c>
      <c r="M13" s="13"/>
      <c r="N13" s="2149"/>
    </row>
    <row r="14" spans="1:18">
      <c r="A14" s="2161"/>
      <c r="B14" s="13" t="s">
        <v>2147</v>
      </c>
      <c r="C14" s="13"/>
      <c r="D14" s="13"/>
      <c r="E14" s="13"/>
      <c r="F14" s="13"/>
      <c r="G14" s="13"/>
      <c r="H14" s="18">
        <v>12.4</v>
      </c>
      <c r="I14" s="13"/>
      <c r="J14" s="18"/>
      <c r="K14" s="13"/>
      <c r="L14" s="18">
        <v>12.4</v>
      </c>
      <c r="M14" s="13"/>
      <c r="N14" s="2149"/>
    </row>
    <row r="15" spans="1:18">
      <c r="A15" s="2162"/>
      <c r="B15" s="68" t="s">
        <v>2148</v>
      </c>
      <c r="C15" s="84"/>
      <c r="D15" s="84"/>
      <c r="E15" s="84"/>
      <c r="F15" s="84"/>
      <c r="G15" s="84"/>
      <c r="H15" s="12">
        <v>3655.4399999999996</v>
      </c>
      <c r="I15" s="84"/>
      <c r="J15" s="89">
        <v>0</v>
      </c>
      <c r="K15" s="84"/>
      <c r="L15" s="89">
        <v>3655.4399999999996</v>
      </c>
      <c r="M15" s="13"/>
      <c r="N15" s="2150"/>
      <c r="Q15" s="38"/>
    </row>
    <row r="16" spans="1:18">
      <c r="L16" s="38"/>
    </row>
  </sheetData>
  <mergeCells count="18">
    <mergeCell ref="A11:A15"/>
    <mergeCell ref="A4:A5"/>
    <mergeCell ref="A8:A10"/>
    <mergeCell ref="N8:N10"/>
    <mergeCell ref="N11:N15"/>
    <mergeCell ref="B1:E1"/>
    <mergeCell ref="B2:N2"/>
    <mergeCell ref="G3:J3"/>
    <mergeCell ref="K3:N3"/>
    <mergeCell ref="G4:H4"/>
    <mergeCell ref="F4:F5"/>
    <mergeCell ref="I4:J4"/>
    <mergeCell ref="K4:L4"/>
    <mergeCell ref="M4:M5"/>
    <mergeCell ref="N4:N5"/>
    <mergeCell ref="C4:C5"/>
    <mergeCell ref="D4:D5"/>
    <mergeCell ref="E4:E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39"/>
  <sheetViews>
    <sheetView zoomScale="96" zoomScaleNormal="96" workbookViewId="0">
      <selection activeCell="M16" sqref="M16"/>
    </sheetView>
  </sheetViews>
  <sheetFormatPr defaultRowHeight="15"/>
  <cols>
    <col min="1" max="1" width="5.85546875" customWidth="1"/>
    <col min="2" max="2" width="29" customWidth="1"/>
    <col min="4" max="4" width="10" customWidth="1"/>
    <col min="5" max="5" width="12.7109375" customWidth="1"/>
    <col min="6" max="6" width="12.5703125" customWidth="1"/>
    <col min="13" max="13" width="16.85546875" customWidth="1"/>
    <col min="14" max="14" width="12.85546875" customWidth="1"/>
  </cols>
  <sheetData>
    <row r="1" spans="1:18" ht="35.25" customHeight="1">
      <c r="A1" s="2404" t="s">
        <v>2150</v>
      </c>
      <c r="B1" s="2404"/>
      <c r="C1" s="2404"/>
      <c r="D1" s="2404"/>
      <c r="E1" s="2404"/>
      <c r="F1" s="2404"/>
      <c r="G1" s="2404"/>
      <c r="H1" s="2404"/>
      <c r="I1" s="2404"/>
      <c r="J1" s="2404"/>
      <c r="K1" s="2404"/>
      <c r="L1" s="2404"/>
      <c r="M1" s="2404"/>
      <c r="N1" s="2404"/>
    </row>
    <row r="2" spans="1:18" ht="64.5" customHeight="1">
      <c r="A2" s="2403" t="s">
        <v>402</v>
      </c>
      <c r="B2" s="2403" t="s">
        <v>311</v>
      </c>
      <c r="C2" s="2403" t="s">
        <v>5</v>
      </c>
      <c r="D2" s="2403" t="s">
        <v>360</v>
      </c>
      <c r="E2" s="2403" t="s">
        <v>7</v>
      </c>
      <c r="F2" s="2403" t="s">
        <v>403</v>
      </c>
      <c r="G2" s="2403" t="s">
        <v>404</v>
      </c>
      <c r="H2" s="2403"/>
      <c r="I2" s="2403" t="s">
        <v>10</v>
      </c>
      <c r="J2" s="2403"/>
      <c r="K2" s="2403" t="s">
        <v>11</v>
      </c>
      <c r="L2" s="2403"/>
      <c r="M2" s="2403" t="s">
        <v>12</v>
      </c>
      <c r="N2" s="2403" t="s">
        <v>85</v>
      </c>
    </row>
    <row r="3" spans="1:18" ht="15.75">
      <c r="A3" s="2403"/>
      <c r="B3" s="2403"/>
      <c r="C3" s="2403"/>
      <c r="D3" s="2403"/>
      <c r="E3" s="2403"/>
      <c r="F3" s="2403"/>
      <c r="G3" s="126" t="s">
        <v>39</v>
      </c>
      <c r="H3" s="126" t="s">
        <v>15</v>
      </c>
      <c r="I3" s="126" t="s">
        <v>39</v>
      </c>
      <c r="J3" s="126" t="s">
        <v>15</v>
      </c>
      <c r="K3" s="126" t="s">
        <v>39</v>
      </c>
      <c r="L3" s="126" t="s">
        <v>15</v>
      </c>
      <c r="M3" s="2403"/>
      <c r="N3" s="2403"/>
    </row>
    <row r="4" spans="1:18" ht="15.75">
      <c r="A4" s="199">
        <v>1</v>
      </c>
      <c r="B4" s="199">
        <v>2</v>
      </c>
      <c r="C4" s="199">
        <v>3</v>
      </c>
      <c r="D4" s="199">
        <v>4</v>
      </c>
      <c r="E4" s="199">
        <v>5</v>
      </c>
      <c r="F4" s="199">
        <v>6</v>
      </c>
      <c r="G4" s="199">
        <v>7</v>
      </c>
      <c r="H4" s="199">
        <v>8</v>
      </c>
      <c r="I4" s="199">
        <v>9</v>
      </c>
      <c r="J4" s="199">
        <v>10</v>
      </c>
      <c r="K4" s="199">
        <v>11</v>
      </c>
      <c r="L4" s="199">
        <v>12</v>
      </c>
      <c r="M4" s="199">
        <v>13</v>
      </c>
      <c r="N4" s="199">
        <v>14</v>
      </c>
    </row>
    <row r="5" spans="1:18" ht="15.75">
      <c r="A5" s="200"/>
      <c r="B5" s="126" t="s">
        <v>181</v>
      </c>
      <c r="C5" s="200"/>
      <c r="D5" s="200"/>
      <c r="E5" s="200"/>
      <c r="F5" s="200"/>
      <c r="G5" s="200"/>
      <c r="H5" s="200"/>
      <c r="I5" s="200"/>
      <c r="J5" s="200"/>
      <c r="K5" s="200"/>
      <c r="L5" s="200"/>
      <c r="M5" s="200"/>
      <c r="N5" s="200"/>
    </row>
    <row r="6" spans="1:18" ht="15.75">
      <c r="A6" s="200"/>
      <c r="B6" s="201" t="s">
        <v>182</v>
      </c>
      <c r="C6" s="200"/>
      <c r="D6" s="200"/>
      <c r="E6" s="200"/>
      <c r="F6" s="200"/>
      <c r="G6" s="200"/>
      <c r="H6" s="200"/>
      <c r="I6" s="200"/>
      <c r="J6" s="200"/>
      <c r="K6" s="200"/>
      <c r="L6" s="200"/>
      <c r="M6" s="200"/>
      <c r="N6" s="200"/>
    </row>
    <row r="7" spans="1:18" ht="15.75">
      <c r="A7" s="202"/>
      <c r="B7" s="203"/>
      <c r="C7" s="202"/>
      <c r="D7" s="202"/>
      <c r="E7" s="202"/>
      <c r="F7" s="202"/>
      <c r="G7" s="202"/>
      <c r="H7" s="202"/>
      <c r="I7" s="202"/>
      <c r="J7" s="202"/>
      <c r="K7" s="202"/>
      <c r="L7" s="202"/>
      <c r="M7" s="202"/>
      <c r="N7" s="202"/>
    </row>
    <row r="8" spans="1:18" ht="15.75">
      <c r="A8" s="202"/>
      <c r="B8" s="204" t="s">
        <v>87</v>
      </c>
      <c r="C8" s="202"/>
      <c r="D8" s="202"/>
      <c r="E8" s="202"/>
      <c r="F8" s="202"/>
      <c r="G8" s="202"/>
      <c r="H8" s="202"/>
      <c r="I8" s="202"/>
      <c r="J8" s="202"/>
      <c r="K8" s="202"/>
      <c r="L8" s="202"/>
      <c r="M8" s="202"/>
      <c r="N8" s="202"/>
    </row>
    <row r="9" spans="1:18" ht="15.75">
      <c r="A9" s="202"/>
      <c r="B9" s="203" t="s">
        <v>150</v>
      </c>
      <c r="C9" s="202"/>
      <c r="D9" s="202"/>
      <c r="E9" s="202"/>
      <c r="F9" s="202"/>
      <c r="G9" s="202"/>
      <c r="H9" s="202"/>
      <c r="I9" s="202"/>
      <c r="J9" s="202"/>
      <c r="K9" s="202"/>
      <c r="L9" s="202"/>
      <c r="M9" s="202"/>
      <c r="N9" s="202"/>
    </row>
    <row r="10" spans="1:18" ht="15.75">
      <c r="A10" s="202"/>
      <c r="B10" s="203"/>
      <c r="C10" s="202"/>
      <c r="D10" s="202"/>
      <c r="E10" s="202"/>
      <c r="F10" s="202"/>
      <c r="G10" s="202"/>
      <c r="H10" s="202"/>
      <c r="I10" s="202"/>
      <c r="J10" s="202"/>
      <c r="K10" s="202"/>
      <c r="L10" s="202"/>
      <c r="M10" s="202"/>
      <c r="N10" s="202"/>
    </row>
    <row r="11" spans="1:18" ht="15.75">
      <c r="A11" s="202"/>
      <c r="B11" s="204" t="s">
        <v>160</v>
      </c>
      <c r="C11" s="202"/>
      <c r="D11" s="202"/>
      <c r="E11" s="202"/>
      <c r="F11" s="202"/>
      <c r="G11" s="202"/>
      <c r="H11" s="202"/>
      <c r="I11" s="202"/>
      <c r="J11" s="202"/>
      <c r="K11" s="202"/>
      <c r="L11" s="202"/>
      <c r="M11" s="202"/>
      <c r="N11" s="202"/>
      <c r="R11" s="210"/>
    </row>
    <row r="12" spans="1:18" ht="15.75">
      <c r="A12" s="202"/>
      <c r="B12" s="203" t="s">
        <v>161</v>
      </c>
      <c r="C12" s="202"/>
      <c r="D12" s="202"/>
      <c r="E12" s="202"/>
      <c r="F12" s="202"/>
      <c r="G12" s="202"/>
      <c r="H12" s="202"/>
      <c r="I12" s="202"/>
      <c r="J12" s="202"/>
      <c r="K12" s="202"/>
      <c r="L12" s="202"/>
      <c r="M12" s="202"/>
      <c r="N12" s="202"/>
    </row>
    <row r="13" spans="1:18" ht="15.75">
      <c r="A13" s="202"/>
      <c r="B13" s="203"/>
      <c r="C13" s="202"/>
      <c r="D13" s="202"/>
      <c r="E13" s="202"/>
      <c r="F13" s="202"/>
      <c r="G13" s="202"/>
      <c r="H13" s="202"/>
      <c r="I13" s="202"/>
      <c r="J13" s="202"/>
      <c r="K13" s="202"/>
      <c r="L13" s="202"/>
      <c r="M13" s="202"/>
      <c r="N13" s="202"/>
    </row>
    <row r="14" spans="1:18" ht="15.75">
      <c r="A14" s="202"/>
      <c r="B14" s="204" t="s">
        <v>202</v>
      </c>
      <c r="C14" s="202"/>
      <c r="D14" s="202"/>
      <c r="E14" s="202"/>
      <c r="F14" s="202"/>
      <c r="G14" s="202"/>
      <c r="H14" s="202"/>
      <c r="I14" s="202"/>
      <c r="J14" s="202"/>
      <c r="K14" s="202"/>
      <c r="L14" s="202"/>
      <c r="M14" s="202"/>
      <c r="N14" s="202"/>
    </row>
    <row r="15" spans="1:18" ht="15.75">
      <c r="A15" s="202"/>
      <c r="B15" s="203" t="s">
        <v>405</v>
      </c>
      <c r="C15" s="202"/>
      <c r="D15" s="202"/>
      <c r="E15" s="202"/>
      <c r="F15" s="202"/>
      <c r="G15" s="202"/>
      <c r="H15" s="202"/>
      <c r="I15" s="202"/>
      <c r="J15" s="202"/>
      <c r="K15" s="202"/>
      <c r="L15" s="202"/>
      <c r="M15" s="202"/>
      <c r="N15" s="202"/>
    </row>
    <row r="16" spans="1:18" ht="107.25" customHeight="1">
      <c r="A16" s="203">
        <v>1</v>
      </c>
      <c r="B16" s="205" t="s">
        <v>406</v>
      </c>
      <c r="C16" s="203" t="s">
        <v>17</v>
      </c>
      <c r="D16" s="203">
        <v>1088.47</v>
      </c>
      <c r="E16" s="203" t="s">
        <v>407</v>
      </c>
      <c r="F16" s="203" t="s">
        <v>408</v>
      </c>
      <c r="G16" s="206">
        <v>1</v>
      </c>
      <c r="H16" s="208">
        <v>791.94</v>
      </c>
      <c r="I16" s="208">
        <v>0</v>
      </c>
      <c r="J16" s="208">
        <v>210.09</v>
      </c>
      <c r="K16" s="206">
        <v>1</v>
      </c>
      <c r="L16" s="208">
        <v>1002.0300000000001</v>
      </c>
      <c r="M16" s="201" t="s">
        <v>409</v>
      </c>
      <c r="N16" s="203"/>
    </row>
    <row r="17" spans="1:18" ht="15.75">
      <c r="A17" s="202"/>
      <c r="B17" s="205"/>
      <c r="C17" s="203"/>
      <c r="D17" s="203"/>
      <c r="E17" s="203"/>
      <c r="F17" s="203"/>
      <c r="G17" s="206"/>
      <c r="H17" s="207"/>
      <c r="I17" s="206"/>
      <c r="J17" s="206"/>
      <c r="K17" s="206"/>
      <c r="L17" s="207"/>
      <c r="M17" s="201"/>
      <c r="N17" s="203"/>
    </row>
    <row r="18" spans="1:18" ht="15.75">
      <c r="A18" s="202"/>
      <c r="B18" s="204" t="s">
        <v>410</v>
      </c>
      <c r="C18" s="202"/>
      <c r="D18" s="202"/>
      <c r="E18" s="202"/>
      <c r="F18" s="202"/>
      <c r="G18" s="202"/>
      <c r="H18" s="202"/>
      <c r="I18" s="202"/>
      <c r="J18" s="202"/>
      <c r="K18" s="202"/>
      <c r="L18" s="202"/>
      <c r="M18" s="202"/>
      <c r="N18" s="202"/>
    </row>
    <row r="19" spans="1:18" ht="15.75">
      <c r="A19" s="202"/>
      <c r="B19" s="203" t="s">
        <v>411</v>
      </c>
      <c r="C19" s="202"/>
      <c r="D19" s="202"/>
      <c r="E19" s="202"/>
      <c r="F19" s="202"/>
      <c r="G19" s="202"/>
      <c r="H19" s="202"/>
      <c r="I19" s="202"/>
      <c r="J19" s="202"/>
      <c r="K19" s="202"/>
      <c r="L19" s="202"/>
      <c r="M19" s="202"/>
      <c r="N19" s="202"/>
    </row>
    <row r="20" spans="1:18" ht="15.75">
      <c r="A20" s="202"/>
      <c r="B20" s="203"/>
      <c r="C20" s="202"/>
      <c r="D20" s="202"/>
      <c r="E20" s="202"/>
      <c r="F20" s="202"/>
      <c r="G20" s="202"/>
      <c r="H20" s="202"/>
      <c r="I20" s="202"/>
      <c r="J20" s="202"/>
      <c r="K20" s="202"/>
      <c r="L20" s="202"/>
      <c r="M20" s="202"/>
      <c r="N20" s="202"/>
    </row>
    <row r="21" spans="1:18" ht="15.75">
      <c r="A21" s="202"/>
      <c r="B21" s="204" t="s">
        <v>173</v>
      </c>
      <c r="C21" s="202"/>
      <c r="D21" s="202"/>
      <c r="E21" s="202"/>
      <c r="F21" s="202"/>
      <c r="G21" s="202"/>
      <c r="H21" s="202"/>
      <c r="I21" s="202"/>
      <c r="J21" s="202"/>
      <c r="K21" s="202"/>
      <c r="L21" s="202"/>
      <c r="M21" s="202"/>
      <c r="N21" s="202"/>
    </row>
    <row r="22" spans="1:18" ht="15.75">
      <c r="A22" s="202"/>
      <c r="B22" s="203" t="s">
        <v>412</v>
      </c>
      <c r="C22" s="202"/>
      <c r="D22" s="202"/>
      <c r="E22" s="202"/>
      <c r="F22" s="202"/>
      <c r="G22" s="202"/>
      <c r="H22" s="202"/>
      <c r="I22" s="202"/>
      <c r="J22" s="202"/>
      <c r="K22" s="202"/>
      <c r="L22" s="202"/>
      <c r="M22" s="202"/>
      <c r="N22" s="202"/>
    </row>
    <row r="23" spans="1:18" ht="15.75">
      <c r="A23" s="202"/>
      <c r="B23" s="203"/>
      <c r="C23" s="202"/>
      <c r="D23" s="202"/>
      <c r="E23" s="202"/>
      <c r="F23" s="202"/>
      <c r="G23" s="202"/>
      <c r="H23" s="202"/>
      <c r="I23" s="202"/>
      <c r="J23" s="202"/>
      <c r="K23" s="202"/>
      <c r="L23" s="202"/>
      <c r="M23" s="202"/>
      <c r="N23" s="202"/>
    </row>
    <row r="24" spans="1:18" ht="15.75">
      <c r="A24" s="202"/>
      <c r="B24" s="204" t="s">
        <v>320</v>
      </c>
      <c r="C24" s="202"/>
      <c r="D24" s="202"/>
      <c r="E24" s="202"/>
      <c r="F24" s="202"/>
      <c r="G24" s="202"/>
      <c r="H24" s="202"/>
      <c r="I24" s="202"/>
      <c r="J24" s="202"/>
      <c r="K24" s="202"/>
      <c r="L24" s="202"/>
      <c r="M24" s="202"/>
      <c r="N24" s="202"/>
    </row>
    <row r="25" spans="1:18" ht="15.75">
      <c r="A25" s="202"/>
      <c r="B25" s="203" t="s">
        <v>413</v>
      </c>
      <c r="C25" s="202"/>
      <c r="D25" s="202"/>
      <c r="E25" s="202"/>
      <c r="F25" s="202"/>
      <c r="G25" s="202"/>
      <c r="H25" s="202"/>
      <c r="I25" s="202"/>
      <c r="J25" s="202"/>
      <c r="K25" s="202"/>
      <c r="L25" s="202"/>
      <c r="M25" s="202"/>
      <c r="N25" s="202"/>
    </row>
    <row r="26" spans="1:18" ht="126">
      <c r="A26" s="203">
        <v>1</v>
      </c>
      <c r="B26" s="205" t="s">
        <v>414</v>
      </c>
      <c r="C26" s="203" t="s">
        <v>415</v>
      </c>
      <c r="D26" s="203">
        <v>594.66</v>
      </c>
      <c r="E26" s="203" t="s">
        <v>416</v>
      </c>
      <c r="F26" s="203" t="s">
        <v>133</v>
      </c>
      <c r="G26" s="203">
        <v>272</v>
      </c>
      <c r="H26" s="203">
        <v>554.25</v>
      </c>
      <c r="I26" s="203">
        <v>0</v>
      </c>
      <c r="J26" s="203">
        <v>0</v>
      </c>
      <c r="K26" s="203">
        <v>272</v>
      </c>
      <c r="L26" s="203">
        <v>554.25</v>
      </c>
      <c r="M26" s="203" t="s">
        <v>366</v>
      </c>
      <c r="N26" s="203" t="s">
        <v>417</v>
      </c>
      <c r="P26" s="177">
        <v>0</v>
      </c>
    </row>
    <row r="27" spans="1:18" ht="63">
      <c r="A27" s="203">
        <v>2</v>
      </c>
      <c r="B27" s="200" t="s">
        <v>418</v>
      </c>
      <c r="C27" s="203" t="s">
        <v>419</v>
      </c>
      <c r="D27" s="203">
        <v>133.29</v>
      </c>
      <c r="E27" s="203" t="s">
        <v>420</v>
      </c>
      <c r="F27" s="203" t="s">
        <v>421</v>
      </c>
      <c r="G27" s="203">
        <v>78400</v>
      </c>
      <c r="H27" s="203">
        <v>81.09</v>
      </c>
      <c r="I27" s="203">
        <v>27212.71</v>
      </c>
      <c r="J27" s="208">
        <v>0</v>
      </c>
      <c r="K27" s="203">
        <v>105612.70999999999</v>
      </c>
      <c r="L27" s="203">
        <v>81.09</v>
      </c>
      <c r="M27" s="203" t="s">
        <v>366</v>
      </c>
      <c r="N27" s="201" t="s">
        <v>422</v>
      </c>
      <c r="R27" s="177" t="s">
        <v>2026</v>
      </c>
    </row>
    <row r="28" spans="1:18" ht="63">
      <c r="A28" s="203">
        <v>3</v>
      </c>
      <c r="B28" s="200" t="s">
        <v>423</v>
      </c>
      <c r="C28" s="203" t="s">
        <v>401</v>
      </c>
      <c r="D28" s="203">
        <v>99.38</v>
      </c>
      <c r="E28" s="203" t="s">
        <v>420</v>
      </c>
      <c r="F28" s="203" t="s">
        <v>421</v>
      </c>
      <c r="G28" s="203">
        <v>155257.5</v>
      </c>
      <c r="H28" s="203">
        <v>32.94</v>
      </c>
      <c r="I28" s="203">
        <v>192.49</v>
      </c>
      <c r="J28" s="203">
        <v>0</v>
      </c>
      <c r="K28" s="203">
        <v>155449.99</v>
      </c>
      <c r="L28" s="203">
        <v>32.94</v>
      </c>
      <c r="M28" s="203" t="s">
        <v>366</v>
      </c>
      <c r="N28" s="203" t="s">
        <v>44</v>
      </c>
    </row>
    <row r="29" spans="1:18" ht="63">
      <c r="A29" s="203">
        <v>4</v>
      </c>
      <c r="B29" s="200" t="s">
        <v>424</v>
      </c>
      <c r="C29" s="203" t="s">
        <v>401</v>
      </c>
      <c r="D29" s="203">
        <v>106.31</v>
      </c>
      <c r="E29" s="203" t="s">
        <v>420</v>
      </c>
      <c r="F29" s="203" t="s">
        <v>421</v>
      </c>
      <c r="G29" s="203">
        <v>161460.6</v>
      </c>
      <c r="H29" s="203">
        <v>34.15</v>
      </c>
      <c r="I29" s="203">
        <v>200.18</v>
      </c>
      <c r="J29" s="203">
        <v>0</v>
      </c>
      <c r="K29" s="203">
        <v>161660.78</v>
      </c>
      <c r="L29" s="203">
        <v>34.15</v>
      </c>
      <c r="M29" s="203" t="s">
        <v>366</v>
      </c>
      <c r="N29" s="203" t="s">
        <v>44</v>
      </c>
      <c r="Q29" s="177" t="s">
        <v>2026</v>
      </c>
    </row>
    <row r="30" spans="1:18" ht="126">
      <c r="A30" s="203">
        <v>5</v>
      </c>
      <c r="B30" s="200" t="s">
        <v>425</v>
      </c>
      <c r="C30" s="203" t="s">
        <v>17</v>
      </c>
      <c r="D30" s="209">
        <v>43465</v>
      </c>
      <c r="E30" s="203" t="s">
        <v>426</v>
      </c>
      <c r="F30" s="203" t="s">
        <v>427</v>
      </c>
      <c r="G30" s="206">
        <v>1</v>
      </c>
      <c r="H30" s="203">
        <v>42680</v>
      </c>
      <c r="I30" s="203"/>
      <c r="J30" s="203"/>
      <c r="K30" s="206">
        <v>1</v>
      </c>
      <c r="L30" s="203">
        <v>42680</v>
      </c>
      <c r="M30" s="201" t="s">
        <v>428</v>
      </c>
      <c r="N30" s="203" t="s">
        <v>44</v>
      </c>
      <c r="R30" s="177" t="s">
        <v>400</v>
      </c>
    </row>
    <row r="31" spans="1:18" ht="110.25">
      <c r="A31" s="203">
        <v>6</v>
      </c>
      <c r="B31" s="200" t="s">
        <v>429</v>
      </c>
      <c r="C31" s="203" t="s">
        <v>17</v>
      </c>
      <c r="D31" s="209">
        <v>32224</v>
      </c>
      <c r="E31" s="203" t="s">
        <v>426</v>
      </c>
      <c r="F31" s="203" t="s">
        <v>430</v>
      </c>
      <c r="G31" s="206">
        <v>1</v>
      </c>
      <c r="H31" s="203">
        <v>30977</v>
      </c>
      <c r="I31" s="203"/>
      <c r="J31" s="203"/>
      <c r="K31" s="206">
        <v>1</v>
      </c>
      <c r="L31" s="203">
        <v>30977</v>
      </c>
      <c r="M31" s="201" t="s">
        <v>431</v>
      </c>
      <c r="N31" s="203" t="s">
        <v>44</v>
      </c>
    </row>
    <row r="32" spans="1:18" ht="110.25">
      <c r="A32" s="203">
        <v>7</v>
      </c>
      <c r="B32" s="200" t="s">
        <v>432</v>
      </c>
      <c r="C32" s="203" t="s">
        <v>17</v>
      </c>
      <c r="D32" s="209">
        <v>37459</v>
      </c>
      <c r="E32" s="203" t="s">
        <v>426</v>
      </c>
      <c r="F32" s="203" t="s">
        <v>430</v>
      </c>
      <c r="G32" s="206">
        <v>1</v>
      </c>
      <c r="H32" s="203">
        <v>36468</v>
      </c>
      <c r="I32" s="203"/>
      <c r="J32" s="203"/>
      <c r="K32" s="206">
        <v>1</v>
      </c>
      <c r="L32" s="203">
        <v>36468</v>
      </c>
      <c r="M32" s="201" t="s">
        <v>433</v>
      </c>
      <c r="N32" s="203" t="s">
        <v>44</v>
      </c>
    </row>
    <row r="33" spans="1:14" ht="15.75">
      <c r="A33" s="211"/>
      <c r="B33" s="212"/>
      <c r="C33" s="211"/>
      <c r="D33" s="213"/>
      <c r="E33" s="211"/>
      <c r="F33" s="211"/>
      <c r="G33" s="214"/>
      <c r="H33" s="211"/>
      <c r="I33" s="211"/>
      <c r="J33" s="211"/>
      <c r="K33" s="214"/>
      <c r="L33" s="211"/>
      <c r="M33" s="215"/>
      <c r="N33" s="211"/>
    </row>
    <row r="34" spans="1:14" ht="15.75">
      <c r="A34" s="211"/>
      <c r="B34" s="212"/>
      <c r="C34" s="211"/>
      <c r="D34" s="213"/>
      <c r="E34" s="211"/>
      <c r="F34" s="211"/>
      <c r="G34" s="214"/>
      <c r="H34" s="211"/>
      <c r="I34" s="211"/>
      <c r="J34" s="211"/>
      <c r="K34" s="214"/>
      <c r="L34" s="211"/>
      <c r="M34" s="215"/>
      <c r="N34" s="211"/>
    </row>
    <row r="35" spans="1:14" ht="15.75">
      <c r="A35" s="211"/>
      <c r="B35" s="212"/>
      <c r="C35" s="211"/>
      <c r="D35" s="213"/>
      <c r="E35" s="211"/>
      <c r="F35" s="211"/>
      <c r="G35" s="214"/>
      <c r="H35" s="211"/>
      <c r="I35" s="211"/>
      <c r="J35" s="211"/>
      <c r="K35" s="214"/>
      <c r="L35" s="211"/>
      <c r="M35" s="215"/>
      <c r="N35" s="211"/>
    </row>
    <row r="36" spans="1:14" ht="15.75">
      <c r="M36" s="177" t="s">
        <v>400</v>
      </c>
    </row>
    <row r="37" spans="1:14" ht="15.75">
      <c r="K37" s="211" t="s">
        <v>434</v>
      </c>
    </row>
    <row r="38" spans="1:14" ht="15.75">
      <c r="K38" s="211" t="s">
        <v>435</v>
      </c>
    </row>
    <row r="39" spans="1:14" ht="15.75">
      <c r="K39" s="211" t="s">
        <v>436</v>
      </c>
    </row>
  </sheetData>
  <mergeCells count="12">
    <mergeCell ref="M2:M3"/>
    <mergeCell ref="N2:N3"/>
    <mergeCell ref="A1:N1"/>
    <mergeCell ref="A2:A3"/>
    <mergeCell ref="B2:B3"/>
    <mergeCell ref="C2:C3"/>
    <mergeCell ref="D2:D3"/>
    <mergeCell ref="E2:E3"/>
    <mergeCell ref="F2:F3"/>
    <mergeCell ref="G2:H2"/>
    <mergeCell ref="I2:J2"/>
    <mergeCell ref="K2:L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1"/>
  <sheetViews>
    <sheetView topLeftCell="A10" zoomScale="112" zoomScaleNormal="112" workbookViewId="0">
      <selection activeCell="K40" sqref="K40"/>
    </sheetView>
  </sheetViews>
  <sheetFormatPr defaultRowHeight="15"/>
  <cols>
    <col min="1" max="1" width="4" customWidth="1"/>
    <col min="2" max="2" width="26.140625" customWidth="1"/>
    <col min="3" max="3" width="10.85546875" customWidth="1"/>
    <col min="5" max="5" width="11" customWidth="1"/>
    <col min="6" max="6" width="11.28515625" customWidth="1"/>
  </cols>
  <sheetData>
    <row r="1" spans="1:14" ht="18.75">
      <c r="A1" s="2406" t="s">
        <v>2144</v>
      </c>
      <c r="B1" s="2406"/>
      <c r="C1" s="2406"/>
      <c r="D1" s="2406"/>
      <c r="E1" s="2406"/>
      <c r="F1" s="2406"/>
      <c r="G1" s="2406"/>
      <c r="H1" s="2406"/>
      <c r="I1" s="2406"/>
      <c r="J1" s="2406"/>
      <c r="K1" s="2406"/>
      <c r="L1" s="2406"/>
      <c r="M1" s="2406"/>
      <c r="N1" s="2406"/>
    </row>
    <row r="2" spans="1:14" ht="47.25" customHeight="1">
      <c r="A2" s="2407" t="s">
        <v>334</v>
      </c>
      <c r="B2" s="127" t="s">
        <v>311</v>
      </c>
      <c r="C2" s="2407" t="s">
        <v>5</v>
      </c>
      <c r="D2" s="2407" t="s">
        <v>335</v>
      </c>
      <c r="E2" s="2407" t="s">
        <v>7</v>
      </c>
      <c r="F2" s="2407" t="s">
        <v>145</v>
      </c>
      <c r="G2" s="2407" t="s">
        <v>146</v>
      </c>
      <c r="H2" s="2407"/>
      <c r="I2" s="2407" t="s">
        <v>10</v>
      </c>
      <c r="J2" s="2407"/>
      <c r="K2" s="2407" t="s">
        <v>336</v>
      </c>
      <c r="L2" s="2407"/>
      <c r="M2" s="127" t="s">
        <v>12</v>
      </c>
      <c r="N2" s="127" t="s">
        <v>85</v>
      </c>
    </row>
    <row r="3" spans="1:14">
      <c r="A3" s="2407"/>
      <c r="B3" s="178" t="s">
        <v>4</v>
      </c>
      <c r="C3" s="2407"/>
      <c r="D3" s="2407"/>
      <c r="E3" s="2407"/>
      <c r="F3" s="2407"/>
      <c r="G3" s="178" t="s">
        <v>337</v>
      </c>
      <c r="H3" s="178" t="s">
        <v>75</v>
      </c>
      <c r="I3" s="178" t="s">
        <v>337</v>
      </c>
      <c r="J3" s="178" t="s">
        <v>75</v>
      </c>
      <c r="K3" s="178" t="s">
        <v>337</v>
      </c>
      <c r="L3" s="178" t="s">
        <v>75</v>
      </c>
      <c r="M3" s="178"/>
      <c r="N3" s="178"/>
    </row>
    <row r="4" spans="1:14">
      <c r="A4" s="10">
        <v>1</v>
      </c>
      <c r="B4" s="10">
        <v>2</v>
      </c>
      <c r="C4" s="10">
        <v>3</v>
      </c>
      <c r="D4" s="10">
        <v>4</v>
      </c>
      <c r="E4" s="10">
        <v>5</v>
      </c>
      <c r="F4" s="10">
        <v>6</v>
      </c>
      <c r="G4" s="10">
        <v>7</v>
      </c>
      <c r="H4" s="10">
        <v>8</v>
      </c>
      <c r="I4" s="10">
        <v>9</v>
      </c>
      <c r="J4" s="10">
        <v>10</v>
      </c>
      <c r="K4" s="10">
        <v>11</v>
      </c>
      <c r="L4" s="10">
        <v>12</v>
      </c>
      <c r="M4" s="10">
        <v>13</v>
      </c>
      <c r="N4" s="10">
        <v>14</v>
      </c>
    </row>
    <row r="5" spans="1:14">
      <c r="A5" s="11"/>
      <c r="B5" s="12" t="s">
        <v>181</v>
      </c>
      <c r="C5" s="11"/>
      <c r="D5" s="13"/>
      <c r="E5" s="13"/>
      <c r="F5" s="13"/>
      <c r="G5" s="13"/>
      <c r="H5" s="13"/>
      <c r="I5" s="13"/>
      <c r="J5" s="13"/>
      <c r="K5" s="13"/>
      <c r="L5" s="13"/>
      <c r="M5" s="13"/>
      <c r="N5" s="13"/>
    </row>
    <row r="6" spans="1:14" ht="30">
      <c r="A6" s="11">
        <v>1</v>
      </c>
      <c r="B6" s="14" t="s">
        <v>338</v>
      </c>
      <c r="C6" s="187" t="s">
        <v>339</v>
      </c>
      <c r="D6" s="17">
        <v>600</v>
      </c>
      <c r="E6" s="184" t="s">
        <v>340</v>
      </c>
      <c r="F6" s="185" t="s">
        <v>341</v>
      </c>
      <c r="G6" s="189">
        <v>0.59499999999999997</v>
      </c>
      <c r="H6" s="16">
        <v>314.14999999999998</v>
      </c>
      <c r="I6" s="189">
        <v>0</v>
      </c>
      <c r="J6" s="17">
        <v>0</v>
      </c>
      <c r="K6" s="70">
        <v>0.59499999999999997</v>
      </c>
      <c r="L6" s="186">
        <v>314.14999999999998</v>
      </c>
      <c r="M6" s="11" t="s">
        <v>342</v>
      </c>
      <c r="N6" s="3" t="s">
        <v>343</v>
      </c>
    </row>
    <row r="7" spans="1:14">
      <c r="A7" s="11"/>
      <c r="B7" s="12" t="s">
        <v>320</v>
      </c>
      <c r="C7" s="187"/>
      <c r="D7" s="13"/>
      <c r="E7" s="13"/>
      <c r="F7" s="13"/>
      <c r="G7" s="13"/>
      <c r="H7" s="13"/>
      <c r="I7" s="13"/>
      <c r="J7" s="13"/>
      <c r="K7" s="180"/>
      <c r="L7" s="186"/>
      <c r="M7" s="11"/>
      <c r="N7" s="13"/>
    </row>
    <row r="8" spans="1:14" ht="105">
      <c r="A8" s="11">
        <v>2</v>
      </c>
      <c r="B8" s="179" t="s">
        <v>344</v>
      </c>
      <c r="C8" s="187" t="s">
        <v>339</v>
      </c>
      <c r="D8" s="152">
        <v>20.260000000000002</v>
      </c>
      <c r="E8" s="181" t="s">
        <v>308</v>
      </c>
      <c r="F8" s="182" t="s">
        <v>345</v>
      </c>
      <c r="G8" s="71">
        <v>0.95499999999999996</v>
      </c>
      <c r="H8" s="183">
        <v>16.39</v>
      </c>
      <c r="I8" s="71">
        <v>4.4999999999999998E-2</v>
      </c>
      <c r="J8" s="152">
        <v>0</v>
      </c>
      <c r="K8" s="31">
        <v>1</v>
      </c>
      <c r="L8" s="186">
        <v>16.39</v>
      </c>
      <c r="M8" s="11" t="s">
        <v>342</v>
      </c>
      <c r="N8" s="15" t="s">
        <v>346</v>
      </c>
    </row>
    <row r="9" spans="1:14" ht="105">
      <c r="A9" s="11">
        <v>3</v>
      </c>
      <c r="B9" s="179" t="s">
        <v>347</v>
      </c>
      <c r="C9" s="187" t="s">
        <v>339</v>
      </c>
      <c r="D9" s="152">
        <v>385.6</v>
      </c>
      <c r="E9" s="181" t="s">
        <v>308</v>
      </c>
      <c r="F9" s="182" t="s">
        <v>345</v>
      </c>
      <c r="G9" s="71">
        <v>0.95499999999999996</v>
      </c>
      <c r="H9" s="183">
        <v>208.66</v>
      </c>
      <c r="I9" s="71">
        <v>4.4999999999999998E-2</v>
      </c>
      <c r="J9" s="152">
        <v>0</v>
      </c>
      <c r="K9" s="31">
        <v>1</v>
      </c>
      <c r="L9" s="186">
        <v>208.66</v>
      </c>
      <c r="M9" s="11" t="s">
        <v>342</v>
      </c>
      <c r="N9" s="15" t="s">
        <v>346</v>
      </c>
    </row>
    <row r="10" spans="1:14" ht="135">
      <c r="A10" s="11">
        <v>4</v>
      </c>
      <c r="B10" s="179" t="s">
        <v>348</v>
      </c>
      <c r="C10" s="187" t="s">
        <v>339</v>
      </c>
      <c r="D10" s="152">
        <v>1891.98</v>
      </c>
      <c r="E10" s="181" t="s">
        <v>349</v>
      </c>
      <c r="F10" s="182" t="s">
        <v>350</v>
      </c>
      <c r="G10" s="71">
        <v>0.77</v>
      </c>
      <c r="H10" s="183">
        <v>1513.96</v>
      </c>
      <c r="I10" s="71">
        <v>5.0000000000000001E-3</v>
      </c>
      <c r="J10" s="152">
        <v>0</v>
      </c>
      <c r="K10" s="180">
        <v>0.77500000000000002</v>
      </c>
      <c r="L10" s="186">
        <v>1513.96</v>
      </c>
      <c r="M10" s="11" t="s">
        <v>342</v>
      </c>
      <c r="N10" s="15" t="s">
        <v>346</v>
      </c>
    </row>
    <row r="11" spans="1:14" ht="105">
      <c r="A11" s="11">
        <v>5</v>
      </c>
      <c r="B11" s="179" t="s">
        <v>351</v>
      </c>
      <c r="C11" s="187" t="s">
        <v>339</v>
      </c>
      <c r="D11" s="152">
        <v>4244</v>
      </c>
      <c r="E11" s="9" t="s">
        <v>352</v>
      </c>
      <c r="F11" s="4" t="s">
        <v>353</v>
      </c>
      <c r="G11" s="71">
        <v>0.97</v>
      </c>
      <c r="H11" s="9">
        <v>3712.68</v>
      </c>
      <c r="I11" s="71">
        <v>0.03</v>
      </c>
      <c r="J11" s="152">
        <v>0</v>
      </c>
      <c r="K11" s="31">
        <v>1</v>
      </c>
      <c r="L11" s="186">
        <v>3712.68</v>
      </c>
      <c r="M11" s="11" t="s">
        <v>342</v>
      </c>
      <c r="N11" s="15" t="s">
        <v>346</v>
      </c>
    </row>
    <row r="12" spans="1:14">
      <c r="A12" s="11"/>
      <c r="B12" s="12" t="s">
        <v>354</v>
      </c>
      <c r="C12" s="187"/>
      <c r="D12" s="13"/>
      <c r="E12" s="13"/>
      <c r="F12" s="13"/>
      <c r="G12" s="13"/>
      <c r="H12" s="13"/>
      <c r="I12" s="13"/>
      <c r="J12" s="13"/>
      <c r="K12" s="180"/>
      <c r="L12" s="186"/>
      <c r="M12" s="11"/>
      <c r="N12" s="15"/>
    </row>
    <row r="13" spans="1:14" ht="150">
      <c r="A13" s="11">
        <v>6</v>
      </c>
      <c r="B13" s="14" t="s">
        <v>2145</v>
      </c>
      <c r="C13" s="187" t="s">
        <v>339</v>
      </c>
      <c r="D13" s="11">
        <v>6642</v>
      </c>
      <c r="E13" s="188" t="s">
        <v>355</v>
      </c>
      <c r="F13" s="188" t="s">
        <v>356</v>
      </c>
      <c r="G13" s="70">
        <v>0.76600000000000001</v>
      </c>
      <c r="H13" s="18">
        <v>3663.35</v>
      </c>
      <c r="I13" s="70">
        <v>0.01</v>
      </c>
      <c r="J13" s="18">
        <v>76.95</v>
      </c>
      <c r="K13" s="70">
        <v>0.77600000000000002</v>
      </c>
      <c r="L13" s="186">
        <v>3740.2999999999997</v>
      </c>
      <c r="M13" s="11" t="s">
        <v>342</v>
      </c>
      <c r="N13" s="15" t="s">
        <v>346</v>
      </c>
    </row>
    <row r="14" spans="1:14">
      <c r="B14" s="190"/>
      <c r="C14" s="190"/>
      <c r="D14" s="190"/>
      <c r="E14" s="190"/>
      <c r="F14" s="190"/>
      <c r="G14" s="190"/>
      <c r="H14" s="190"/>
      <c r="I14" s="190"/>
      <c r="J14" s="190"/>
      <c r="K14" s="190"/>
      <c r="L14" s="190"/>
      <c r="M14" s="190"/>
      <c r="N14" s="190"/>
    </row>
    <row r="15" spans="1:14">
      <c r="B15" s="20"/>
      <c r="C15" s="20"/>
      <c r="D15" s="20"/>
      <c r="E15" s="20"/>
      <c r="F15" s="20"/>
      <c r="G15" s="20"/>
      <c r="H15" s="20"/>
      <c r="I15" s="20"/>
      <c r="J15" s="20"/>
      <c r="K15" s="20"/>
      <c r="L15" s="20"/>
      <c r="M15" s="20"/>
      <c r="N15" s="20"/>
    </row>
    <row r="19" spans="10:12" ht="15" customHeight="1">
      <c r="J19" s="2405" t="s">
        <v>357</v>
      </c>
      <c r="K19" s="2405"/>
      <c r="L19" s="2405"/>
    </row>
    <row r="20" spans="10:12">
      <c r="J20" s="2405"/>
      <c r="K20" s="2405"/>
      <c r="L20" s="2405"/>
    </row>
    <row r="21" spans="10:12">
      <c r="J21" s="2405"/>
      <c r="K21" s="2405"/>
      <c r="L21" s="2405"/>
    </row>
  </sheetData>
  <mergeCells count="10">
    <mergeCell ref="J19:L21"/>
    <mergeCell ref="A1:N1"/>
    <mergeCell ref="I2:J2"/>
    <mergeCell ref="K2:L2"/>
    <mergeCell ref="A2:A3"/>
    <mergeCell ref="C2:C3"/>
    <mergeCell ref="D2:D3"/>
    <mergeCell ref="E2:E3"/>
    <mergeCell ref="F2:F3"/>
    <mergeCell ref="G2:H2"/>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19"/>
  <sheetViews>
    <sheetView topLeftCell="B1" zoomScale="112" zoomScaleNormal="112" workbookViewId="0">
      <selection activeCell="C6" sqref="C6"/>
    </sheetView>
  </sheetViews>
  <sheetFormatPr defaultRowHeight="15"/>
  <cols>
    <col min="2" max="2" width="5.5703125" customWidth="1"/>
    <col min="3" max="3" width="20.7109375" customWidth="1"/>
    <col min="4" max="4" width="12.140625" customWidth="1"/>
    <col min="5" max="5" width="11" customWidth="1"/>
    <col min="6" max="6" width="12.140625" customWidth="1"/>
    <col min="13" max="13" width="17.5703125" customWidth="1"/>
  </cols>
  <sheetData>
    <row r="1" spans="1:18" ht="15.75">
      <c r="A1" s="2411" t="s">
        <v>2393</v>
      </c>
      <c r="B1" s="2411"/>
      <c r="C1" s="2411"/>
      <c r="D1" s="2411"/>
      <c r="E1" s="2411"/>
      <c r="F1" s="2411"/>
      <c r="G1" s="2411"/>
      <c r="H1" s="2411"/>
      <c r="I1" s="2411"/>
      <c r="J1" s="2411"/>
      <c r="K1" s="2411"/>
      <c r="L1" s="2411"/>
      <c r="M1" s="2411"/>
    </row>
    <row r="2" spans="1:18" ht="42" customHeight="1">
      <c r="A2" s="2410" t="s">
        <v>3</v>
      </c>
      <c r="B2" s="757"/>
      <c r="C2" s="756" t="s">
        <v>311</v>
      </c>
      <c r="D2" s="2410" t="s">
        <v>312</v>
      </c>
      <c r="E2" s="2410" t="s">
        <v>313</v>
      </c>
      <c r="F2" s="2410" t="s">
        <v>8</v>
      </c>
      <c r="G2" s="2413" t="s">
        <v>314</v>
      </c>
      <c r="H2" s="2413"/>
      <c r="I2" s="2413" t="s">
        <v>315</v>
      </c>
      <c r="J2" s="2413"/>
      <c r="K2" s="2413" t="s">
        <v>316</v>
      </c>
      <c r="L2" s="2413"/>
      <c r="M2" s="2409" t="s">
        <v>12</v>
      </c>
    </row>
    <row r="3" spans="1:18" ht="25.5">
      <c r="A3" s="2410"/>
      <c r="B3" s="757"/>
      <c r="C3" s="756" t="s">
        <v>317</v>
      </c>
      <c r="D3" s="2410"/>
      <c r="E3" s="2410"/>
      <c r="F3" s="2410"/>
      <c r="G3" s="758" t="s">
        <v>318</v>
      </c>
      <c r="H3" s="758" t="s">
        <v>319</v>
      </c>
      <c r="I3" s="758" t="s">
        <v>318</v>
      </c>
      <c r="J3" s="758" t="s">
        <v>319</v>
      </c>
      <c r="K3" s="758" t="s">
        <v>318</v>
      </c>
      <c r="L3" s="758" t="s">
        <v>319</v>
      </c>
      <c r="M3" s="2409"/>
    </row>
    <row r="4" spans="1:18">
      <c r="A4" s="1155">
        <v>1</v>
      </c>
      <c r="B4" s="1155"/>
      <c r="C4" s="1155">
        <v>2</v>
      </c>
      <c r="D4" s="1155">
        <v>3</v>
      </c>
      <c r="E4" s="1155">
        <v>4</v>
      </c>
      <c r="F4" s="1155">
        <v>5</v>
      </c>
      <c r="G4" s="1155">
        <v>6</v>
      </c>
      <c r="H4" s="1155">
        <v>7</v>
      </c>
      <c r="I4" s="1155">
        <v>8</v>
      </c>
      <c r="J4" s="1155">
        <v>9</v>
      </c>
      <c r="K4" s="1155">
        <v>10</v>
      </c>
      <c r="L4" s="1155">
        <v>11</v>
      </c>
      <c r="M4" s="1155">
        <v>12</v>
      </c>
    </row>
    <row r="5" spans="1:18" ht="15.75">
      <c r="C5" s="1095" t="s">
        <v>320</v>
      </c>
    </row>
    <row r="6" spans="1:18" ht="274.5" customHeight="1">
      <c r="A6" s="763">
        <v>1</v>
      </c>
      <c r="B6" s="763"/>
      <c r="C6" s="1166" t="s">
        <v>321</v>
      </c>
      <c r="D6" s="1074">
        <v>166.03</v>
      </c>
      <c r="E6" s="4" t="s">
        <v>322</v>
      </c>
      <c r="F6" s="9" t="s">
        <v>323</v>
      </c>
      <c r="G6" s="1093">
        <v>0.8</v>
      </c>
      <c r="H6" s="1074">
        <v>39.18</v>
      </c>
      <c r="I6" s="1093">
        <v>0</v>
      </c>
      <c r="J6" s="1074">
        <v>0</v>
      </c>
      <c r="K6" s="1093">
        <v>0.8</v>
      </c>
      <c r="L6" s="1074">
        <v>39.18</v>
      </c>
      <c r="M6" s="1" t="s">
        <v>324</v>
      </c>
    </row>
    <row r="7" spans="1:18" ht="204.75">
      <c r="A7" s="763">
        <v>2</v>
      </c>
      <c r="B7" s="763"/>
      <c r="C7" s="1198" t="s">
        <v>325</v>
      </c>
      <c r="D7" s="1074">
        <v>116.03</v>
      </c>
      <c r="E7" s="4" t="s">
        <v>326</v>
      </c>
      <c r="F7" s="9" t="s">
        <v>327</v>
      </c>
      <c r="G7" s="1093">
        <v>0.221</v>
      </c>
      <c r="H7" s="1233">
        <v>27</v>
      </c>
      <c r="I7" s="1350">
        <v>0.45</v>
      </c>
      <c r="J7" s="1233">
        <v>50.55</v>
      </c>
      <c r="K7" s="1093">
        <v>0.67100000000000004</v>
      </c>
      <c r="L7" s="1233">
        <v>77.55</v>
      </c>
      <c r="M7" s="763" t="s">
        <v>153</v>
      </c>
    </row>
    <row r="8" spans="1:18" ht="126">
      <c r="A8" s="763">
        <v>3</v>
      </c>
      <c r="B8" s="763"/>
      <c r="C8" s="1198" t="s">
        <v>328</v>
      </c>
      <c r="D8" s="1074">
        <v>767.5</v>
      </c>
      <c r="E8" s="4" t="s">
        <v>329</v>
      </c>
      <c r="F8" s="9" t="s">
        <v>330</v>
      </c>
      <c r="G8" s="1400">
        <v>0.55389999999999995</v>
      </c>
      <c r="H8" s="763">
        <v>382.51</v>
      </c>
      <c r="I8" s="1350">
        <v>0</v>
      </c>
      <c r="J8" s="1233">
        <v>0</v>
      </c>
      <c r="K8" s="1400">
        <v>0.55389999999999995</v>
      </c>
      <c r="L8" s="763">
        <v>382.51</v>
      </c>
      <c r="M8" s="763" t="s">
        <v>153</v>
      </c>
    </row>
    <row r="9" spans="1:18">
      <c r="E9" s="1086"/>
      <c r="F9" s="8"/>
    </row>
    <row r="10" spans="1:18">
      <c r="E10" s="1086"/>
      <c r="F10" s="8"/>
    </row>
    <row r="11" spans="1:18">
      <c r="E11" s="1086"/>
      <c r="F11" s="8"/>
      <c r="J11" s="2412" t="s">
        <v>331</v>
      </c>
      <c r="K11" s="2412"/>
      <c r="L11" s="2412"/>
    </row>
    <row r="12" spans="1:18" ht="15.75">
      <c r="E12" s="1086"/>
      <c r="F12" s="8"/>
      <c r="J12" s="2408" t="s">
        <v>332</v>
      </c>
      <c r="K12" s="2408"/>
      <c r="L12" s="2408"/>
      <c r="R12" s="1401"/>
    </row>
    <row r="13" spans="1:18">
      <c r="E13" s="1086"/>
      <c r="F13" s="8"/>
      <c r="J13" s="2408" t="s">
        <v>333</v>
      </c>
      <c r="K13" s="2408"/>
      <c r="L13" s="2408"/>
    </row>
    <row r="14" spans="1:18">
      <c r="E14" s="1086"/>
      <c r="F14" s="8"/>
    </row>
    <row r="15" spans="1:18">
      <c r="E15" s="1086"/>
      <c r="F15" s="8"/>
    </row>
    <row r="16" spans="1:18">
      <c r="E16" s="1086"/>
      <c r="F16" s="8"/>
    </row>
    <row r="17" spans="5:6">
      <c r="E17" s="1086"/>
      <c r="F17" s="8"/>
    </row>
    <row r="18" spans="5:6">
      <c r="E18" s="1086"/>
      <c r="F18" s="8"/>
    </row>
    <row r="19" spans="5:6">
      <c r="E19" s="1086"/>
      <c r="F19" s="8"/>
    </row>
  </sheetData>
  <mergeCells count="12">
    <mergeCell ref="J12:L12"/>
    <mergeCell ref="J13:L13"/>
    <mergeCell ref="M2:M3"/>
    <mergeCell ref="A2:A3"/>
    <mergeCell ref="A1:M1"/>
    <mergeCell ref="J11:L11"/>
    <mergeCell ref="D2:D3"/>
    <mergeCell ref="E2:E3"/>
    <mergeCell ref="F2:F3"/>
    <mergeCell ref="G2:H2"/>
    <mergeCell ref="I2:J2"/>
    <mergeCell ref="K2:L2"/>
  </mergeCells>
  <pageMargins left="0.7" right="0.7" top="0.75" bottom="0.75" header="0.3" footer="0.3"/>
  <pageSetup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73"/>
  <sheetViews>
    <sheetView topLeftCell="A31" zoomScaleNormal="100" workbookViewId="0">
      <selection activeCell="D7" sqref="D7"/>
    </sheetView>
  </sheetViews>
  <sheetFormatPr defaultRowHeight="15.75"/>
  <cols>
    <col min="1" max="1" width="6" style="73" customWidth="1"/>
    <col min="2" max="2" width="32.85546875" style="73" customWidth="1"/>
    <col min="3" max="4" width="9.140625" style="73"/>
    <col min="5" max="5" width="12.140625" style="73" customWidth="1"/>
    <col min="6" max="6" width="13.5703125" style="73" customWidth="1"/>
    <col min="7" max="7" width="10.85546875" style="73" customWidth="1"/>
    <col min="8" max="8" width="10.7109375" style="73" customWidth="1"/>
    <col min="9" max="12" width="9.140625" style="73"/>
    <col min="13" max="13" width="12.28515625" style="73" customWidth="1"/>
    <col min="14" max="14" width="12.140625" style="73" customWidth="1"/>
    <col min="15" max="20" width="9.140625" style="72"/>
    <col min="21" max="21" width="9.140625" style="51"/>
  </cols>
  <sheetData>
    <row r="1" spans="1:23">
      <c r="A1" s="2414" t="s">
        <v>2455</v>
      </c>
      <c r="B1" s="2414"/>
      <c r="C1" s="2414"/>
      <c r="D1" s="2414"/>
      <c r="E1" s="2414"/>
      <c r="F1" s="2414"/>
      <c r="G1" s="2414"/>
      <c r="H1" s="2414"/>
      <c r="I1" s="2414"/>
      <c r="J1" s="2414"/>
      <c r="K1" s="2414"/>
      <c r="L1" s="2414"/>
      <c r="M1" s="2414"/>
      <c r="N1" s="2414"/>
      <c r="O1"/>
      <c r="P1"/>
      <c r="Q1"/>
      <c r="R1"/>
      <c r="S1"/>
      <c r="T1"/>
      <c r="U1"/>
    </row>
    <row r="2" spans="1:23">
      <c r="A2" s="2416" t="s">
        <v>0</v>
      </c>
      <c r="B2" s="2416"/>
      <c r="C2" s="2416"/>
      <c r="D2" s="2416"/>
      <c r="E2" s="2416"/>
      <c r="F2" s="2416"/>
      <c r="G2"/>
      <c r="H2"/>
      <c r="I2"/>
      <c r="J2"/>
      <c r="K2"/>
      <c r="L2"/>
      <c r="M2"/>
      <c r="N2"/>
      <c r="O2"/>
      <c r="P2"/>
      <c r="Q2"/>
      <c r="R2"/>
      <c r="S2"/>
      <c r="T2"/>
      <c r="U2"/>
    </row>
    <row r="3" spans="1:23">
      <c r="A3" s="2418" t="s">
        <v>1</v>
      </c>
      <c r="B3" s="2418"/>
      <c r="C3" s="2418"/>
      <c r="D3" s="2418"/>
      <c r="E3" s="1535"/>
      <c r="F3" s="1535"/>
      <c r="G3"/>
      <c r="H3"/>
      <c r="I3"/>
      <c r="J3"/>
      <c r="K3"/>
      <c r="L3"/>
      <c r="M3" s="2415" t="s">
        <v>2</v>
      </c>
      <c r="N3" s="2415"/>
      <c r="O3"/>
      <c r="P3"/>
      <c r="Q3"/>
      <c r="R3"/>
      <c r="S3"/>
      <c r="T3"/>
      <c r="U3"/>
    </row>
    <row r="4" spans="1:23" ht="45.75" customHeight="1">
      <c r="A4" s="2410" t="s">
        <v>3</v>
      </c>
      <c r="B4" s="2410" t="s">
        <v>4</v>
      </c>
      <c r="C4" s="2410" t="s">
        <v>5</v>
      </c>
      <c r="D4" s="2410" t="s">
        <v>6</v>
      </c>
      <c r="E4" s="2410" t="s">
        <v>7</v>
      </c>
      <c r="F4" s="2410" t="s">
        <v>8</v>
      </c>
      <c r="G4" s="2410" t="s">
        <v>9</v>
      </c>
      <c r="H4" s="2410"/>
      <c r="I4" s="2410" t="s">
        <v>10</v>
      </c>
      <c r="J4" s="2410"/>
      <c r="K4" s="2410" t="s">
        <v>11</v>
      </c>
      <c r="L4" s="2410"/>
      <c r="M4" s="2410" t="s">
        <v>12</v>
      </c>
      <c r="N4" s="2410" t="s">
        <v>13</v>
      </c>
      <c r="O4" s="92"/>
      <c r="P4" s="92"/>
      <c r="Q4" s="92"/>
      <c r="R4" s="92"/>
      <c r="S4" s="92"/>
      <c r="T4" s="92"/>
      <c r="U4" s="92"/>
      <c r="V4" s="93"/>
    </row>
    <row r="5" spans="1:23">
      <c r="A5" s="2410"/>
      <c r="B5" s="2410"/>
      <c r="C5" s="2410"/>
      <c r="D5" s="2410"/>
      <c r="E5" s="2410"/>
      <c r="F5" s="2410"/>
      <c r="G5" s="757" t="s">
        <v>14</v>
      </c>
      <c r="H5" s="757" t="s">
        <v>15</v>
      </c>
      <c r="I5" s="757" t="s">
        <v>14</v>
      </c>
      <c r="J5" s="757" t="s">
        <v>15</v>
      </c>
      <c r="K5" s="757" t="s">
        <v>14</v>
      </c>
      <c r="L5" s="757" t="s">
        <v>15</v>
      </c>
      <c r="M5" s="2410"/>
      <c r="N5" s="2410"/>
      <c r="O5" s="92"/>
      <c r="P5" s="92"/>
      <c r="Q5" s="92"/>
      <c r="R5" s="92"/>
      <c r="S5" s="92"/>
      <c r="T5" s="92"/>
      <c r="U5" s="92"/>
      <c r="V5" s="93"/>
    </row>
    <row r="6" spans="1:23">
      <c r="A6" s="1522">
        <v>1</v>
      </c>
      <c r="B6" s="1522">
        <v>2</v>
      </c>
      <c r="C6" s="1522">
        <v>3</v>
      </c>
      <c r="D6" s="1522">
        <v>4</v>
      </c>
      <c r="E6" s="1522">
        <v>5</v>
      </c>
      <c r="F6" s="1522">
        <v>6</v>
      </c>
      <c r="G6" s="1522">
        <v>7</v>
      </c>
      <c r="H6" s="1522">
        <v>8</v>
      </c>
      <c r="I6" s="1522">
        <v>9</v>
      </c>
      <c r="J6" s="1522">
        <v>10</v>
      </c>
      <c r="K6" s="1522">
        <v>11</v>
      </c>
      <c r="L6" s="1522">
        <v>12</v>
      </c>
      <c r="M6" s="1522">
        <v>13</v>
      </c>
      <c r="N6" s="1522">
        <v>14</v>
      </c>
      <c r="O6" s="92"/>
      <c r="P6" s="92"/>
      <c r="Q6" s="92"/>
      <c r="R6" s="92"/>
      <c r="S6" s="92"/>
      <c r="T6" s="92"/>
      <c r="U6" s="92"/>
      <c r="V6" s="93"/>
      <c r="W6" s="95"/>
    </row>
    <row r="7" spans="1:23" ht="94.5">
      <c r="A7" s="1">
        <v>1</v>
      </c>
      <c r="B7" s="1527" t="s">
        <v>16</v>
      </c>
      <c r="C7" s="1" t="s">
        <v>17</v>
      </c>
      <c r="D7" s="1" t="s">
        <v>18</v>
      </c>
      <c r="E7" s="1" t="s">
        <v>19</v>
      </c>
      <c r="F7" s="1" t="s">
        <v>20</v>
      </c>
      <c r="G7" s="1523">
        <v>0.94550000000000001</v>
      </c>
      <c r="H7" s="1524">
        <v>4646.43</v>
      </c>
      <c r="I7" s="1525">
        <v>1.4200000000000001E-2</v>
      </c>
      <c r="J7" s="1524">
        <v>423.03</v>
      </c>
      <c r="K7" s="1523">
        <v>0.9597</v>
      </c>
      <c r="L7" s="1524">
        <v>5069.46</v>
      </c>
      <c r="M7" s="1" t="s">
        <v>21</v>
      </c>
      <c r="N7" s="1" t="s">
        <v>22</v>
      </c>
      <c r="O7" s="1528">
        <v>0.12999999999999545</v>
      </c>
      <c r="P7" s="92">
        <v>0.79999999999999716</v>
      </c>
      <c r="Q7" s="92"/>
      <c r="R7" s="1528">
        <v>5069.46</v>
      </c>
      <c r="S7" s="92"/>
      <c r="T7" s="92"/>
      <c r="U7" s="92"/>
      <c r="V7" s="93"/>
      <c r="W7" s="95"/>
    </row>
    <row r="8" spans="1:23" ht="15">
      <c r="A8"/>
      <c r="B8"/>
      <c r="C8"/>
      <c r="D8"/>
      <c r="E8"/>
      <c r="F8"/>
      <c r="G8"/>
      <c r="H8"/>
      <c r="I8"/>
      <c r="J8"/>
      <c r="K8"/>
      <c r="L8"/>
      <c r="M8"/>
      <c r="N8"/>
      <c r="O8"/>
      <c r="P8"/>
      <c r="Q8"/>
      <c r="R8"/>
      <c r="S8"/>
      <c r="T8"/>
      <c r="U8"/>
    </row>
    <row r="9" spans="1:23">
      <c r="A9"/>
      <c r="B9"/>
      <c r="C9"/>
      <c r="D9"/>
      <c r="E9"/>
      <c r="F9" s="73" t="s">
        <v>23</v>
      </c>
      <c r="G9"/>
      <c r="H9" s="1534">
        <v>0</v>
      </c>
      <c r="I9"/>
      <c r="J9" s="73">
        <v>244.32</v>
      </c>
      <c r="K9"/>
      <c r="L9" s="73">
        <v>244.32</v>
      </c>
      <c r="M9"/>
      <c r="N9"/>
      <c r="O9"/>
      <c r="P9"/>
      <c r="Q9"/>
      <c r="R9"/>
      <c r="S9"/>
      <c r="T9"/>
      <c r="U9"/>
    </row>
    <row r="10" spans="1:23" ht="110.25">
      <c r="A10" s="1">
        <v>2</v>
      </c>
      <c r="B10" s="1527" t="s">
        <v>24</v>
      </c>
      <c r="C10" s="1" t="s">
        <v>17</v>
      </c>
      <c r="D10" s="1" t="s">
        <v>25</v>
      </c>
      <c r="E10" s="1" t="s">
        <v>26</v>
      </c>
      <c r="F10" s="1" t="s">
        <v>27</v>
      </c>
      <c r="G10" s="1523">
        <v>1</v>
      </c>
      <c r="H10" s="1524">
        <v>4178.05</v>
      </c>
      <c r="I10" s="1525">
        <v>0</v>
      </c>
      <c r="J10" s="1524">
        <v>0</v>
      </c>
      <c r="K10" s="1523">
        <v>1</v>
      </c>
      <c r="L10" s="1524">
        <v>4178.05</v>
      </c>
      <c r="M10" s="1" t="s">
        <v>28</v>
      </c>
      <c r="N10" s="1" t="s">
        <v>22</v>
      </c>
      <c r="O10"/>
      <c r="P10"/>
      <c r="Q10"/>
      <c r="R10"/>
      <c r="S10"/>
      <c r="T10"/>
      <c r="U10"/>
    </row>
    <row r="11" spans="1:23" ht="63">
      <c r="A11" s="1">
        <v>2</v>
      </c>
      <c r="B11" s="1527" t="s">
        <v>29</v>
      </c>
      <c r="C11" s="1" t="s">
        <v>17</v>
      </c>
      <c r="D11" s="1" t="s">
        <v>30</v>
      </c>
      <c r="E11" s="1" t="s">
        <v>31</v>
      </c>
      <c r="F11" s="1" t="s">
        <v>32</v>
      </c>
      <c r="G11" s="1523">
        <v>0.95979999999999999</v>
      </c>
      <c r="H11" s="1524">
        <v>300.66000000000003</v>
      </c>
      <c r="I11" s="1525">
        <v>0</v>
      </c>
      <c r="J11" s="1524">
        <v>0</v>
      </c>
      <c r="K11" s="1523">
        <v>0.95979999999999999</v>
      </c>
      <c r="L11" s="1524">
        <v>300.66000000000003</v>
      </c>
      <c r="M11" s="1"/>
      <c r="N11" s="1" t="s">
        <v>33</v>
      </c>
      <c r="O11"/>
      <c r="P11"/>
      <c r="Q11"/>
      <c r="R11"/>
      <c r="S11"/>
      <c r="T11"/>
      <c r="U11"/>
    </row>
    <row r="12" spans="1:23" ht="63">
      <c r="A12" s="1">
        <v>2</v>
      </c>
      <c r="B12" s="1527" t="s">
        <v>34</v>
      </c>
      <c r="C12" s="1" t="s">
        <v>17</v>
      </c>
      <c r="D12" s="1" t="s">
        <v>2456</v>
      </c>
      <c r="E12" s="1" t="s">
        <v>35</v>
      </c>
      <c r="F12" s="1" t="s">
        <v>36</v>
      </c>
      <c r="G12" s="1523">
        <v>0</v>
      </c>
      <c r="H12" s="1524">
        <v>0</v>
      </c>
      <c r="I12" s="1523">
        <v>0</v>
      </c>
      <c r="J12" s="1524">
        <v>0</v>
      </c>
      <c r="K12" s="1523">
        <v>0</v>
      </c>
      <c r="L12" s="1524">
        <v>0</v>
      </c>
      <c r="M12" s="1"/>
      <c r="N12" s="1" t="s">
        <v>22</v>
      </c>
      <c r="O12"/>
      <c r="P12"/>
      <c r="Q12"/>
      <c r="R12"/>
      <c r="S12"/>
      <c r="T12"/>
      <c r="U12"/>
    </row>
    <row r="13" spans="1:23">
      <c r="A13" s="1529"/>
      <c r="B13" s="1530"/>
      <c r="C13" s="1529"/>
      <c r="D13" s="1529"/>
      <c r="E13" s="1529"/>
      <c r="F13" s="1529"/>
      <c r="G13" s="1531"/>
      <c r="H13" s="1532"/>
      <c r="I13" s="1533"/>
      <c r="J13" s="1532"/>
      <c r="K13" s="1531"/>
      <c r="L13" s="1532"/>
      <c r="M13" s="1529"/>
      <c r="N13" s="1529"/>
      <c r="O13"/>
      <c r="P13"/>
      <c r="Q13"/>
      <c r="R13"/>
      <c r="S13"/>
      <c r="T13"/>
      <c r="U13"/>
    </row>
    <row r="14" spans="1:23">
      <c r="A14" s="2414" t="s">
        <v>2455</v>
      </c>
      <c r="B14" s="2414"/>
      <c r="C14" s="2414"/>
      <c r="D14" s="2414"/>
      <c r="E14" s="2414"/>
      <c r="F14" s="2414"/>
      <c r="G14" s="2414"/>
      <c r="H14" s="2414"/>
      <c r="I14" s="2414"/>
      <c r="J14" s="2414"/>
      <c r="K14" s="2414"/>
      <c r="L14" s="2414"/>
      <c r="M14" s="2414"/>
      <c r="N14" s="2414"/>
      <c r="O14"/>
      <c r="P14"/>
      <c r="Q14"/>
      <c r="R14"/>
      <c r="S14"/>
      <c r="T14"/>
      <c r="U14"/>
    </row>
    <row r="15" spans="1:23">
      <c r="A15" s="2416" t="s">
        <v>0</v>
      </c>
      <c r="B15" s="2416"/>
      <c r="C15" s="2416"/>
      <c r="D15" s="2416"/>
      <c r="E15" s="2416"/>
      <c r="F15" s="2416"/>
      <c r="G15"/>
      <c r="H15"/>
      <c r="I15"/>
      <c r="J15"/>
      <c r="K15"/>
      <c r="L15"/>
      <c r="M15"/>
      <c r="N15"/>
      <c r="O15" s="92"/>
      <c r="P15" s="92"/>
      <c r="Q15" s="92"/>
      <c r="R15" s="92"/>
      <c r="S15" s="92"/>
      <c r="T15" s="92"/>
      <c r="U15" s="93"/>
      <c r="V15" s="95"/>
    </row>
    <row r="16" spans="1:23">
      <c r="A16" s="2417" t="s">
        <v>37</v>
      </c>
      <c r="B16" s="2417"/>
      <c r="C16" s="2417"/>
      <c r="D16" s="2417"/>
      <c r="E16"/>
      <c r="F16"/>
      <c r="G16"/>
      <c r="H16"/>
      <c r="I16"/>
      <c r="J16"/>
      <c r="K16"/>
      <c r="L16" s="2415" t="s">
        <v>2</v>
      </c>
      <c r="M16" s="2415"/>
      <c r="N16"/>
      <c r="O16" s="92"/>
      <c r="P16" s="92"/>
      <c r="Q16" s="92"/>
      <c r="R16" s="92"/>
      <c r="S16" s="92"/>
      <c r="T16" s="92"/>
      <c r="U16" s="93"/>
      <c r="V16" s="95"/>
    </row>
    <row r="17" spans="1:23">
      <c r="A17" s="2410" t="s">
        <v>3</v>
      </c>
      <c r="B17" s="2410" t="s">
        <v>4</v>
      </c>
      <c r="C17" s="2410" t="s">
        <v>5</v>
      </c>
      <c r="D17" s="2410" t="s">
        <v>6</v>
      </c>
      <c r="E17" s="2410" t="s">
        <v>7</v>
      </c>
      <c r="F17" s="2410" t="s">
        <v>8</v>
      </c>
      <c r="G17" s="2410" t="s">
        <v>9</v>
      </c>
      <c r="H17" s="2410"/>
      <c r="I17" s="2410" t="s">
        <v>38</v>
      </c>
      <c r="J17" s="2410"/>
      <c r="K17" s="2410" t="s">
        <v>11</v>
      </c>
      <c r="L17" s="2410"/>
      <c r="M17" s="2410" t="s">
        <v>12</v>
      </c>
      <c r="N17" s="2410" t="s">
        <v>13</v>
      </c>
      <c r="O17" s="92"/>
      <c r="P17" s="92"/>
      <c r="Q17" s="92"/>
      <c r="R17" s="92"/>
      <c r="S17" s="92"/>
      <c r="T17" s="92"/>
      <c r="U17" s="93"/>
      <c r="V17" s="95"/>
    </row>
    <row r="18" spans="1:23">
      <c r="A18" s="2410"/>
      <c r="B18" s="2410"/>
      <c r="C18" s="2410"/>
      <c r="D18" s="2410"/>
      <c r="E18" s="2410"/>
      <c r="F18" s="2410"/>
      <c r="G18" s="757" t="s">
        <v>39</v>
      </c>
      <c r="H18" s="757" t="s">
        <v>15</v>
      </c>
      <c r="I18" s="757" t="s">
        <v>39</v>
      </c>
      <c r="J18" s="757" t="s">
        <v>15</v>
      </c>
      <c r="K18" s="757" t="s">
        <v>39</v>
      </c>
      <c r="L18" s="757" t="s">
        <v>15</v>
      </c>
      <c r="M18" s="2410"/>
      <c r="N18" s="2410"/>
      <c r="O18" s="92"/>
      <c r="P18" s="92"/>
      <c r="Q18" s="92"/>
      <c r="R18" s="92"/>
      <c r="S18" s="92"/>
      <c r="T18" s="92"/>
      <c r="U18" s="93"/>
      <c r="V18" s="95"/>
    </row>
    <row r="19" spans="1:23">
      <c r="A19" s="1522">
        <v>1</v>
      </c>
      <c r="B19" s="1522">
        <v>2</v>
      </c>
      <c r="C19" s="1522">
        <v>3</v>
      </c>
      <c r="D19" s="1522">
        <v>5</v>
      </c>
      <c r="E19" s="1522">
        <v>6</v>
      </c>
      <c r="F19" s="1522">
        <v>7</v>
      </c>
      <c r="G19" s="1522">
        <v>8</v>
      </c>
      <c r="H19" s="1522">
        <v>9</v>
      </c>
      <c r="I19" s="1522">
        <v>10</v>
      </c>
      <c r="J19" s="1522">
        <v>11</v>
      </c>
      <c r="K19" s="1522">
        <v>12</v>
      </c>
      <c r="L19" s="1522">
        <v>13</v>
      </c>
      <c r="M19" s="1522">
        <v>14</v>
      </c>
      <c r="N19" s="1522">
        <v>15</v>
      </c>
      <c r="O19" s="92"/>
      <c r="P19" s="92"/>
      <c r="Q19" s="92"/>
      <c r="R19" s="92"/>
      <c r="S19" s="92"/>
      <c r="T19" s="92"/>
      <c r="U19" s="93"/>
      <c r="V19" s="95"/>
    </row>
    <row r="20" spans="1:23" ht="299.25">
      <c r="A20" s="1">
        <v>1</v>
      </c>
      <c r="B20" s="1527" t="s">
        <v>40</v>
      </c>
      <c r="C20" s="1" t="s">
        <v>17</v>
      </c>
      <c r="D20" s="1" t="s">
        <v>41</v>
      </c>
      <c r="E20" s="1" t="s">
        <v>42</v>
      </c>
      <c r="F20" s="1" t="s">
        <v>43</v>
      </c>
      <c r="G20" s="1523">
        <v>1</v>
      </c>
      <c r="H20" s="1524">
        <v>4356.17</v>
      </c>
      <c r="I20" s="1525">
        <v>0</v>
      </c>
      <c r="J20" s="1524">
        <v>0</v>
      </c>
      <c r="K20" s="1523">
        <v>1</v>
      </c>
      <c r="L20" s="1524">
        <v>4356.17</v>
      </c>
      <c r="M20" s="1" t="s">
        <v>1832</v>
      </c>
      <c r="N20" s="1" t="s">
        <v>44</v>
      </c>
      <c r="O20" s="92"/>
      <c r="P20" s="92"/>
      <c r="Q20" s="92"/>
      <c r="R20" s="92"/>
      <c r="S20" s="92"/>
      <c r="T20" s="92"/>
      <c r="U20" s="92"/>
      <c r="V20" s="93"/>
      <c r="W20" s="95"/>
    </row>
    <row r="21" spans="1:23" ht="141.75">
      <c r="A21" s="1">
        <v>2</v>
      </c>
      <c r="B21" s="1527" t="s">
        <v>45</v>
      </c>
      <c r="C21" s="1" t="s">
        <v>17</v>
      </c>
      <c r="D21" s="2419">
        <v>6583.18</v>
      </c>
      <c r="E21" s="1" t="s">
        <v>46</v>
      </c>
      <c r="F21" s="1" t="s">
        <v>47</v>
      </c>
      <c r="G21" s="1523">
        <v>0.83330000000000004</v>
      </c>
      <c r="H21" s="1">
        <v>388.92</v>
      </c>
      <c r="I21" s="1523">
        <v>0</v>
      </c>
      <c r="J21" s="1524">
        <v>0</v>
      </c>
      <c r="K21" s="1523">
        <v>0.83330000000000004</v>
      </c>
      <c r="L21" s="1524">
        <v>388.92</v>
      </c>
      <c r="M21" s="1"/>
      <c r="N21" s="1" t="s">
        <v>44</v>
      </c>
      <c r="O21" s="92"/>
      <c r="P21" s="92"/>
      <c r="Q21" s="92"/>
      <c r="R21" s="92"/>
      <c r="S21" s="92"/>
      <c r="T21" s="92"/>
      <c r="U21" s="92"/>
      <c r="V21" s="93"/>
      <c r="W21" s="95"/>
    </row>
    <row r="22" spans="1:23" ht="173.25">
      <c r="A22" s="1">
        <v>3</v>
      </c>
      <c r="B22" s="1527" t="s">
        <v>48</v>
      </c>
      <c r="C22" s="1" t="s">
        <v>17</v>
      </c>
      <c r="D22" s="2420"/>
      <c r="E22" s="1" t="s">
        <v>46</v>
      </c>
      <c r="F22" s="1" t="s">
        <v>49</v>
      </c>
      <c r="G22" s="1523">
        <v>0.88890000000000002</v>
      </c>
      <c r="H22" s="1">
        <v>704.4</v>
      </c>
      <c r="I22" s="1523">
        <v>0</v>
      </c>
      <c r="J22" s="1524">
        <v>0</v>
      </c>
      <c r="K22" s="1523">
        <v>0.88890000000000002</v>
      </c>
      <c r="L22" s="1524">
        <v>704.4</v>
      </c>
      <c r="M22" s="1"/>
      <c r="N22" s="1" t="s">
        <v>44</v>
      </c>
      <c r="O22" s="92"/>
      <c r="P22" s="92"/>
      <c r="Q22" s="92"/>
      <c r="R22" s="92"/>
      <c r="S22" s="92"/>
      <c r="T22" s="92"/>
      <c r="U22" s="92"/>
      <c r="V22" s="93"/>
      <c r="W22" s="95"/>
    </row>
    <row r="23" spans="1:23" ht="157.5">
      <c r="A23" s="1">
        <v>4</v>
      </c>
      <c r="B23" s="1536" t="s">
        <v>50</v>
      </c>
      <c r="C23" s="759" t="s">
        <v>17</v>
      </c>
      <c r="D23" s="2420"/>
      <c r="E23" s="759" t="s">
        <v>46</v>
      </c>
      <c r="F23" s="759" t="s">
        <v>51</v>
      </c>
      <c r="G23" s="1537">
        <v>0.4778</v>
      </c>
      <c r="H23" s="759">
        <v>336.16</v>
      </c>
      <c r="I23" s="1537">
        <v>0</v>
      </c>
      <c r="J23" s="1538">
        <v>18.32</v>
      </c>
      <c r="K23" s="1537">
        <v>0.4778</v>
      </c>
      <c r="L23" s="1524">
        <v>354.48</v>
      </c>
      <c r="M23" s="759"/>
      <c r="N23" s="759" t="s">
        <v>44</v>
      </c>
      <c r="O23" s="92"/>
      <c r="P23" s="92"/>
      <c r="Q23" s="92"/>
      <c r="R23" s="92"/>
      <c r="S23" s="92"/>
      <c r="T23" s="92"/>
      <c r="U23" s="92"/>
      <c r="V23" s="93"/>
      <c r="W23" s="95"/>
    </row>
    <row r="24" spans="1:23" ht="78.75">
      <c r="A24" s="1">
        <v>5</v>
      </c>
      <c r="B24" s="1527" t="s">
        <v>52</v>
      </c>
      <c r="C24" s="1" t="s">
        <v>17</v>
      </c>
      <c r="D24" s="2421"/>
      <c r="E24" s="1" t="s">
        <v>53</v>
      </c>
      <c r="F24" s="1" t="s">
        <v>2022</v>
      </c>
      <c r="G24" s="1523">
        <v>0.16800000000000001</v>
      </c>
      <c r="H24" s="1524">
        <v>432.6</v>
      </c>
      <c r="I24" s="1523">
        <v>0.02</v>
      </c>
      <c r="J24" s="1524">
        <v>0</v>
      </c>
      <c r="K24" s="1523">
        <v>0.188</v>
      </c>
      <c r="L24" s="1524">
        <v>432.6</v>
      </c>
      <c r="M24" s="1"/>
      <c r="N24" s="1" t="s">
        <v>44</v>
      </c>
      <c r="O24" s="92"/>
      <c r="P24" s="92"/>
      <c r="Q24" s="92"/>
      <c r="R24" s="92"/>
      <c r="S24" s="92"/>
      <c r="T24" s="92"/>
      <c r="U24" s="92"/>
      <c r="V24" s="93"/>
      <c r="W24" s="95"/>
    </row>
    <row r="25" spans="1:23">
      <c r="A25" s="1">
        <v>6</v>
      </c>
      <c r="B25" s="1527"/>
      <c r="C25" s="1539"/>
      <c r="D25" s="1540"/>
      <c r="E25" s="1541"/>
      <c r="F25" s="1542"/>
      <c r="G25" s="1523"/>
      <c r="H25" s="1524">
        <v>46.89</v>
      </c>
      <c r="I25" s="1523"/>
      <c r="J25" s="1524"/>
      <c r="K25" s="1523"/>
      <c r="L25" s="1524">
        <v>46.89</v>
      </c>
      <c r="M25" s="1" t="s">
        <v>54</v>
      </c>
      <c r="N25" s="1"/>
      <c r="O25" s="92"/>
      <c r="P25" s="92"/>
      <c r="Q25" s="92"/>
      <c r="R25" s="92"/>
      <c r="S25" s="92"/>
      <c r="T25" s="92"/>
      <c r="U25" s="92"/>
      <c r="V25" s="93"/>
      <c r="W25" s="95"/>
    </row>
    <row r="26" spans="1:23" ht="63">
      <c r="A26" s="1">
        <v>7</v>
      </c>
      <c r="B26" s="1527" t="s">
        <v>55</v>
      </c>
      <c r="C26" s="1" t="s">
        <v>17</v>
      </c>
      <c r="D26" s="2419" t="s">
        <v>56</v>
      </c>
      <c r="E26" s="1" t="s">
        <v>46</v>
      </c>
      <c r="F26" s="1" t="s">
        <v>57</v>
      </c>
      <c r="G26" s="1523">
        <v>1</v>
      </c>
      <c r="H26" s="1">
        <v>122.25</v>
      </c>
      <c r="I26" s="1523">
        <v>0</v>
      </c>
      <c r="J26" s="1524">
        <v>0</v>
      </c>
      <c r="K26" s="1523">
        <v>1</v>
      </c>
      <c r="L26" s="1524">
        <v>122.25</v>
      </c>
      <c r="M26" s="1"/>
      <c r="N26" s="1" t="s">
        <v>44</v>
      </c>
      <c r="O26" s="92"/>
      <c r="P26" s="92"/>
      <c r="Q26" s="92"/>
      <c r="R26" s="92"/>
      <c r="S26" s="92"/>
      <c r="T26" s="92"/>
      <c r="U26" s="92"/>
      <c r="V26" s="93"/>
      <c r="W26" s="95"/>
    </row>
    <row r="27" spans="1:23" ht="94.5">
      <c r="A27" s="1">
        <v>8</v>
      </c>
      <c r="B27" s="1527" t="s">
        <v>58</v>
      </c>
      <c r="C27" s="1" t="s">
        <v>17</v>
      </c>
      <c r="D27" s="2420"/>
      <c r="E27" s="1" t="s">
        <v>59</v>
      </c>
      <c r="F27" s="1" t="s">
        <v>60</v>
      </c>
      <c r="G27" s="1523">
        <v>0.2215</v>
      </c>
      <c r="H27" s="1">
        <v>664.75</v>
      </c>
      <c r="I27" s="1523">
        <v>0</v>
      </c>
      <c r="J27" s="1524">
        <v>0</v>
      </c>
      <c r="K27" s="1523">
        <v>0.2215</v>
      </c>
      <c r="L27" s="1524">
        <v>664.75</v>
      </c>
      <c r="M27" s="1"/>
      <c r="N27" s="1" t="s">
        <v>44</v>
      </c>
      <c r="O27" s="92"/>
      <c r="P27" s="92"/>
      <c r="Q27" s="92"/>
      <c r="R27" s="92"/>
      <c r="S27" s="92"/>
      <c r="T27" s="92"/>
      <c r="U27" s="92"/>
      <c r="V27" s="93"/>
      <c r="W27" s="95"/>
    </row>
    <row r="28" spans="1:23" ht="220.5">
      <c r="A28" s="1">
        <v>9</v>
      </c>
      <c r="B28" s="1527" t="s">
        <v>61</v>
      </c>
      <c r="C28" s="1" t="s">
        <v>17</v>
      </c>
      <c r="D28" s="2420"/>
      <c r="E28" s="1" t="s">
        <v>62</v>
      </c>
      <c r="F28" s="1" t="s">
        <v>63</v>
      </c>
      <c r="G28" s="1523">
        <v>0.62880000000000003</v>
      </c>
      <c r="H28" s="1524">
        <v>386.28</v>
      </c>
      <c r="I28" s="1523">
        <v>0</v>
      </c>
      <c r="J28" s="1524">
        <v>0</v>
      </c>
      <c r="K28" s="1523">
        <v>0.62880000000000003</v>
      </c>
      <c r="L28" s="1524">
        <v>386.28</v>
      </c>
      <c r="M28" s="1"/>
      <c r="N28" s="1" t="s">
        <v>44</v>
      </c>
      <c r="O28" s="92"/>
      <c r="P28" s="92"/>
      <c r="Q28" s="92"/>
      <c r="R28" s="92"/>
      <c r="S28" s="92"/>
      <c r="T28" s="92"/>
      <c r="U28" s="92"/>
      <c r="V28" s="93"/>
      <c r="W28" s="95"/>
    </row>
    <row r="29" spans="1:23" ht="236.25">
      <c r="A29" s="1">
        <v>10</v>
      </c>
      <c r="B29" s="1527" t="s">
        <v>64</v>
      </c>
      <c r="C29" s="1" t="s">
        <v>17</v>
      </c>
      <c r="D29" s="2420"/>
      <c r="E29" s="1" t="s">
        <v>65</v>
      </c>
      <c r="F29" s="1" t="s">
        <v>66</v>
      </c>
      <c r="G29" s="1523">
        <v>0.42959999999999998</v>
      </c>
      <c r="H29" s="1524">
        <v>262.85000000000002</v>
      </c>
      <c r="I29" s="1523">
        <v>0</v>
      </c>
      <c r="J29" s="1524">
        <v>0</v>
      </c>
      <c r="K29" s="1523">
        <v>0.42959999999999998</v>
      </c>
      <c r="L29" s="1524">
        <v>262.85000000000002</v>
      </c>
      <c r="M29" s="1"/>
      <c r="N29" s="1" t="s">
        <v>44</v>
      </c>
      <c r="O29" s="92"/>
      <c r="P29" s="92"/>
      <c r="Q29" s="92"/>
      <c r="R29" s="92"/>
      <c r="S29" s="92"/>
      <c r="T29" s="92"/>
      <c r="U29" s="92"/>
      <c r="V29" s="93"/>
      <c r="W29" s="95"/>
    </row>
    <row r="30" spans="1:23" ht="78.75">
      <c r="A30" s="1">
        <v>11</v>
      </c>
      <c r="B30" s="1527" t="s">
        <v>67</v>
      </c>
      <c r="C30" s="1" t="s">
        <v>17</v>
      </c>
      <c r="D30" s="2420"/>
      <c r="E30" s="1" t="s">
        <v>68</v>
      </c>
      <c r="F30" s="1" t="s">
        <v>69</v>
      </c>
      <c r="G30" s="1523">
        <v>0</v>
      </c>
      <c r="H30" s="1524">
        <v>0</v>
      </c>
      <c r="I30" s="1523">
        <v>0</v>
      </c>
      <c r="J30" s="1524">
        <v>0</v>
      </c>
      <c r="K30" s="1523">
        <v>0</v>
      </c>
      <c r="L30" s="1524">
        <v>0</v>
      </c>
      <c r="M30" s="1"/>
      <c r="N30" s="1" t="s">
        <v>44</v>
      </c>
      <c r="O30" s="92"/>
      <c r="P30" s="92"/>
      <c r="Q30" s="92"/>
      <c r="R30" s="92"/>
      <c r="S30" s="92"/>
      <c r="T30" s="92"/>
      <c r="U30" s="92"/>
      <c r="V30" s="93"/>
      <c r="W30" s="95"/>
    </row>
    <row r="31" spans="1:23" ht="78.75">
      <c r="A31" s="1">
        <v>12</v>
      </c>
      <c r="B31" s="1527" t="s">
        <v>70</v>
      </c>
      <c r="C31" s="1" t="s">
        <v>17</v>
      </c>
      <c r="D31" s="2420"/>
      <c r="E31" s="1" t="s">
        <v>68</v>
      </c>
      <c r="F31" s="1" t="s">
        <v>69</v>
      </c>
      <c r="G31" s="1523">
        <v>0</v>
      </c>
      <c r="H31" s="1524">
        <v>0</v>
      </c>
      <c r="I31" s="1523">
        <v>0</v>
      </c>
      <c r="J31" s="1524">
        <v>0</v>
      </c>
      <c r="K31" s="1523">
        <v>0</v>
      </c>
      <c r="L31" s="1524">
        <v>0</v>
      </c>
      <c r="M31" s="1"/>
      <c r="N31" s="1" t="s">
        <v>44</v>
      </c>
      <c r="O31" s="92"/>
      <c r="P31" s="92"/>
      <c r="Q31" s="92"/>
      <c r="R31" s="92"/>
      <c r="S31" s="92"/>
      <c r="T31" s="92"/>
      <c r="U31" s="92"/>
      <c r="V31" s="93"/>
      <c r="W31" s="95"/>
    </row>
    <row r="32" spans="1:23">
      <c r="A32" s="1">
        <v>13</v>
      </c>
      <c r="B32" s="1527"/>
      <c r="C32" s="1"/>
      <c r="D32" s="2421"/>
      <c r="E32" s="1541"/>
      <c r="F32" s="1542"/>
      <c r="G32" s="1523"/>
      <c r="H32" s="1524">
        <v>1.67</v>
      </c>
      <c r="I32" s="1523"/>
      <c r="J32" s="1524">
        <v>0.5</v>
      </c>
      <c r="K32" s="1523"/>
      <c r="L32" s="1524">
        <v>2.17</v>
      </c>
      <c r="M32" s="1" t="s">
        <v>54</v>
      </c>
      <c r="N32" s="1"/>
      <c r="O32" s="92"/>
      <c r="P32" s="92"/>
      <c r="Q32" s="92"/>
      <c r="R32" s="92"/>
      <c r="S32" s="92"/>
      <c r="T32" s="92"/>
      <c r="U32" s="92"/>
      <c r="V32" s="93"/>
      <c r="W32" s="95"/>
    </row>
    <row r="33" spans="1:23">
      <c r="A33" s="1526"/>
      <c r="B33" s="1526"/>
      <c r="C33" s="1526"/>
      <c r="D33" s="1526"/>
      <c r="E33" s="1526"/>
      <c r="F33" s="1526"/>
      <c r="G33" s="1526"/>
      <c r="H33" s="1526"/>
      <c r="I33" s="1526"/>
      <c r="J33" s="1526"/>
      <c r="K33" s="1526"/>
      <c r="L33" s="1526"/>
      <c r="M33" s="1526"/>
      <c r="N33" s="1526"/>
      <c r="O33" s="92"/>
      <c r="P33" s="92"/>
      <c r="Q33" s="92"/>
      <c r="R33" s="92"/>
      <c r="S33" s="92"/>
      <c r="T33" s="92"/>
      <c r="U33" s="92"/>
      <c r="V33" s="93"/>
      <c r="W33" s="95"/>
    </row>
    <row r="34" spans="1:23" ht="15">
      <c r="A34"/>
      <c r="B34"/>
      <c r="C34"/>
      <c r="D34"/>
      <c r="E34"/>
      <c r="F34"/>
      <c r="G34"/>
      <c r="H34"/>
      <c r="I34"/>
      <c r="J34"/>
      <c r="K34"/>
      <c r="L34"/>
      <c r="M34"/>
      <c r="N34"/>
      <c r="O34"/>
      <c r="P34"/>
      <c r="Q34"/>
      <c r="R34"/>
      <c r="S34"/>
      <c r="T34"/>
      <c r="U34" s="72"/>
      <c r="V34" s="95"/>
      <c r="W34" s="95"/>
    </row>
    <row r="35" spans="1:23">
      <c r="A35" s="2414" t="s">
        <v>2455</v>
      </c>
      <c r="B35" s="2414"/>
      <c r="C35" s="2414"/>
      <c r="D35" s="2414"/>
      <c r="E35" s="2414"/>
      <c r="F35" s="2414"/>
      <c r="G35" s="2414"/>
      <c r="H35" s="2414"/>
      <c r="I35" s="2414"/>
      <c r="J35" s="2414"/>
      <c r="K35" s="2414"/>
      <c r="L35" s="2414"/>
      <c r="M35" s="2414"/>
      <c r="N35" s="2414"/>
      <c r="O35"/>
      <c r="P35"/>
      <c r="Q35"/>
      <c r="R35"/>
      <c r="S35"/>
      <c r="T35"/>
      <c r="U35" s="72"/>
      <c r="V35" s="95"/>
      <c r="W35" s="95"/>
    </row>
    <row r="36" spans="1:23">
      <c r="A36" s="2416" t="s">
        <v>0</v>
      </c>
      <c r="B36" s="2416"/>
      <c r="C36" s="2416"/>
      <c r="D36" s="2416"/>
      <c r="E36" s="2416"/>
      <c r="F36" s="2416"/>
      <c r="G36"/>
      <c r="H36"/>
      <c r="I36"/>
      <c r="J36"/>
      <c r="K36"/>
      <c r="L36"/>
      <c r="M36"/>
      <c r="N36"/>
      <c r="O36"/>
      <c r="P36"/>
      <c r="Q36"/>
      <c r="R36"/>
      <c r="S36"/>
      <c r="T36"/>
      <c r="U36" s="72"/>
      <c r="V36" s="95"/>
      <c r="W36" s="95"/>
    </row>
    <row r="37" spans="1:23">
      <c r="A37" s="2417" t="s">
        <v>2457</v>
      </c>
      <c r="B37" s="2417"/>
      <c r="C37" s="2417"/>
      <c r="D37" s="2417"/>
      <c r="E37"/>
      <c r="F37"/>
      <c r="G37"/>
      <c r="H37"/>
      <c r="I37"/>
      <c r="J37"/>
      <c r="K37"/>
      <c r="L37" s="2415" t="s">
        <v>2</v>
      </c>
      <c r="M37" s="2415"/>
      <c r="N37"/>
      <c r="O37"/>
      <c r="P37"/>
      <c r="Q37"/>
      <c r="R37"/>
      <c r="S37"/>
      <c r="T37"/>
      <c r="U37" s="72"/>
      <c r="V37" s="95"/>
      <c r="W37" s="95"/>
    </row>
    <row r="38" spans="1:23">
      <c r="A38" s="2410" t="s">
        <v>3</v>
      </c>
      <c r="B38" s="2410" t="s">
        <v>4</v>
      </c>
      <c r="C38" s="2410" t="s">
        <v>5</v>
      </c>
      <c r="D38" s="2410" t="s">
        <v>6</v>
      </c>
      <c r="E38" s="2410" t="s">
        <v>7</v>
      </c>
      <c r="F38" s="2410" t="s">
        <v>8</v>
      </c>
      <c r="G38" s="2410" t="s">
        <v>9</v>
      </c>
      <c r="H38" s="2410"/>
      <c r="I38" s="2410" t="s">
        <v>38</v>
      </c>
      <c r="J38" s="2410"/>
      <c r="K38" s="2410" t="s">
        <v>11</v>
      </c>
      <c r="L38" s="2410"/>
      <c r="M38" s="2410" t="s">
        <v>12</v>
      </c>
      <c r="N38" s="2410" t="s">
        <v>13</v>
      </c>
      <c r="O38"/>
      <c r="P38"/>
      <c r="Q38"/>
      <c r="R38"/>
      <c r="S38"/>
      <c r="T38"/>
      <c r="U38" s="72"/>
      <c r="V38" s="95"/>
      <c r="W38" s="95"/>
    </row>
    <row r="39" spans="1:23">
      <c r="A39" s="2410"/>
      <c r="B39" s="2410"/>
      <c r="C39" s="2410"/>
      <c r="D39" s="2410"/>
      <c r="E39" s="2410"/>
      <c r="F39" s="2410"/>
      <c r="G39" s="757" t="s">
        <v>39</v>
      </c>
      <c r="H39" s="757" t="s">
        <v>15</v>
      </c>
      <c r="I39" s="757" t="s">
        <v>39</v>
      </c>
      <c r="J39" s="757" t="s">
        <v>15</v>
      </c>
      <c r="K39" s="757" t="s">
        <v>39</v>
      </c>
      <c r="L39" s="757" t="s">
        <v>15</v>
      </c>
      <c r="M39" s="2410"/>
      <c r="N39" s="2410"/>
      <c r="O39"/>
      <c r="P39"/>
      <c r="Q39"/>
      <c r="R39"/>
      <c r="S39"/>
      <c r="T39"/>
      <c r="U39" s="72"/>
      <c r="V39" s="95"/>
      <c r="W39" s="95"/>
    </row>
    <row r="40" spans="1:23">
      <c r="A40" s="1522">
        <v>1</v>
      </c>
      <c r="B40" s="1522">
        <v>2</v>
      </c>
      <c r="C40" s="1522">
        <v>3</v>
      </c>
      <c r="D40" s="1522">
        <v>5</v>
      </c>
      <c r="E40" s="1522">
        <v>6</v>
      </c>
      <c r="F40" s="1522">
        <v>7</v>
      </c>
      <c r="G40" s="1522">
        <v>8</v>
      </c>
      <c r="H40" s="1522">
        <v>9</v>
      </c>
      <c r="I40" s="1522">
        <v>10</v>
      </c>
      <c r="J40" s="1522">
        <v>11</v>
      </c>
      <c r="K40" s="1522">
        <v>12</v>
      </c>
      <c r="L40" s="1522">
        <v>13</v>
      </c>
      <c r="M40" s="1522">
        <v>14</v>
      </c>
      <c r="N40" s="1522">
        <v>15</v>
      </c>
      <c r="O40"/>
      <c r="P40"/>
      <c r="Q40"/>
      <c r="R40"/>
      <c r="S40"/>
      <c r="T40"/>
      <c r="U40" s="72"/>
      <c r="V40" s="95"/>
      <c r="W40" s="95"/>
    </row>
    <row r="41" spans="1:23" ht="63">
      <c r="A41" s="1">
        <v>1</v>
      </c>
      <c r="B41" s="1" t="s">
        <v>2458</v>
      </c>
      <c r="C41" s="1" t="s">
        <v>17</v>
      </c>
      <c r="D41" s="1">
        <v>262</v>
      </c>
      <c r="E41" s="1545" t="s">
        <v>42</v>
      </c>
      <c r="F41" s="1545" t="s">
        <v>2459</v>
      </c>
      <c r="G41" s="1523">
        <v>0.36930000000000002</v>
      </c>
      <c r="H41" s="1524">
        <v>96.76</v>
      </c>
      <c r="I41" s="1543">
        <v>0</v>
      </c>
      <c r="J41" s="1524">
        <v>0</v>
      </c>
      <c r="K41" s="1544">
        <v>0.36930000000000002</v>
      </c>
      <c r="L41" s="165">
        <v>96.76</v>
      </c>
      <c r="M41" s="1" t="s">
        <v>2460</v>
      </c>
      <c r="N41" s="1" t="s">
        <v>44</v>
      </c>
      <c r="O41"/>
      <c r="P41"/>
      <c r="Q41"/>
      <c r="R41"/>
      <c r="S41"/>
      <c r="T41"/>
      <c r="U41" s="72"/>
      <c r="V41" s="95"/>
      <c r="W41" s="95"/>
    </row>
    <row r="42" spans="1:23" ht="15">
      <c r="A42"/>
      <c r="B42"/>
      <c r="C42"/>
      <c r="D42"/>
      <c r="E42"/>
      <c r="F42"/>
      <c r="G42"/>
      <c r="H42"/>
      <c r="I42"/>
      <c r="J42"/>
      <c r="K42"/>
      <c r="L42"/>
      <c r="M42"/>
      <c r="N42"/>
      <c r="O42"/>
      <c r="P42"/>
      <c r="Q42"/>
      <c r="R42"/>
      <c r="S42"/>
      <c r="T42"/>
      <c r="U42" s="72"/>
      <c r="V42" s="95"/>
      <c r="W42" s="95"/>
    </row>
    <row r="43" spans="1:23" ht="15">
      <c r="A43"/>
      <c r="B43"/>
      <c r="C43"/>
      <c r="D43"/>
      <c r="E43"/>
      <c r="F43"/>
      <c r="G43"/>
      <c r="H43"/>
      <c r="I43"/>
      <c r="J43"/>
      <c r="K43"/>
      <c r="L43"/>
      <c r="M43"/>
      <c r="N43"/>
      <c r="O43"/>
      <c r="P43"/>
      <c r="Q43"/>
      <c r="R43"/>
      <c r="S43"/>
      <c r="T43"/>
      <c r="U43" s="72"/>
      <c r="V43" s="95"/>
      <c r="W43" s="95"/>
    </row>
    <row r="44" spans="1:23" ht="15">
      <c r="A44"/>
      <c r="B44"/>
      <c r="C44"/>
      <c r="D44"/>
      <c r="E44"/>
      <c r="F44"/>
      <c r="G44"/>
      <c r="H44"/>
      <c r="I44"/>
      <c r="J44"/>
      <c r="K44"/>
      <c r="L44"/>
      <c r="M44"/>
      <c r="N44"/>
      <c r="O44"/>
      <c r="P44"/>
      <c r="Q44"/>
      <c r="R44"/>
      <c r="S44"/>
      <c r="T44"/>
      <c r="U44" s="72"/>
      <c r="V44" s="95"/>
      <c r="W44" s="95"/>
    </row>
    <row r="45" spans="1:23" ht="15">
      <c r="A45"/>
      <c r="B45"/>
      <c r="C45"/>
      <c r="D45"/>
      <c r="E45"/>
      <c r="F45"/>
      <c r="G45"/>
      <c r="H45"/>
      <c r="I45"/>
      <c r="J45"/>
      <c r="K45"/>
      <c r="L45"/>
      <c r="M45"/>
      <c r="N45"/>
      <c r="O45"/>
      <c r="P45"/>
      <c r="Q45"/>
      <c r="R45"/>
      <c r="S45"/>
      <c r="T45"/>
      <c r="U45" s="72"/>
      <c r="V45" s="95"/>
      <c r="W45" s="95"/>
    </row>
    <row r="46" spans="1:23" ht="15">
      <c r="A46"/>
      <c r="B46"/>
      <c r="C46"/>
      <c r="D46"/>
      <c r="E46"/>
      <c r="F46"/>
      <c r="G46"/>
      <c r="H46"/>
      <c r="I46"/>
      <c r="J46"/>
      <c r="K46"/>
      <c r="L46"/>
      <c r="M46"/>
      <c r="N46"/>
      <c r="O46"/>
      <c r="P46"/>
      <c r="Q46"/>
      <c r="R46"/>
      <c r="S46"/>
      <c r="T46"/>
      <c r="U46" s="72"/>
      <c r="V46" s="95"/>
      <c r="W46" s="95"/>
    </row>
    <row r="47" spans="1:23" ht="15">
      <c r="A47"/>
      <c r="B47"/>
      <c r="C47"/>
      <c r="D47"/>
      <c r="E47"/>
      <c r="F47"/>
      <c r="G47"/>
      <c r="H47"/>
      <c r="I47"/>
      <c r="J47"/>
      <c r="K47"/>
      <c r="L47"/>
      <c r="M47"/>
      <c r="N47"/>
      <c r="O47"/>
      <c r="P47"/>
      <c r="Q47"/>
      <c r="R47"/>
      <c r="S47"/>
      <c r="T47"/>
      <c r="U47" s="72"/>
      <c r="V47" s="95"/>
      <c r="W47" s="95"/>
    </row>
    <row r="48" spans="1:23" ht="15">
      <c r="A48"/>
      <c r="B48"/>
      <c r="C48"/>
      <c r="D48"/>
      <c r="E48"/>
      <c r="F48"/>
      <c r="G48"/>
      <c r="H48"/>
      <c r="I48"/>
      <c r="J48"/>
      <c r="K48"/>
      <c r="L48"/>
      <c r="M48"/>
      <c r="N48"/>
      <c r="O48"/>
      <c r="P48"/>
      <c r="Q48"/>
      <c r="R48"/>
      <c r="S48"/>
      <c r="T48"/>
      <c r="U48" s="72"/>
      <c r="V48" s="95"/>
      <c r="W48" s="95"/>
    </row>
    <row r="49" spans="21:23">
      <c r="U49" s="72"/>
      <c r="V49" s="95"/>
      <c r="W49" s="95"/>
    </row>
    <row r="50" spans="21:23">
      <c r="U50" s="72"/>
      <c r="V50" s="95"/>
      <c r="W50" s="95"/>
    </row>
    <row r="51" spans="21:23">
      <c r="U51" s="72"/>
      <c r="V51" s="95"/>
      <c r="W51" s="95"/>
    </row>
    <row r="52" spans="21:23">
      <c r="U52" s="72"/>
      <c r="V52" s="95"/>
      <c r="W52" s="95"/>
    </row>
    <row r="53" spans="21:23">
      <c r="U53" s="72"/>
      <c r="V53" s="95"/>
      <c r="W53" s="95"/>
    </row>
    <row r="54" spans="21:23">
      <c r="U54" s="72"/>
      <c r="V54" s="95"/>
      <c r="W54" s="95"/>
    </row>
    <row r="55" spans="21:23">
      <c r="U55" s="72"/>
      <c r="V55" s="95"/>
      <c r="W55" s="95"/>
    </row>
    <row r="56" spans="21:23">
      <c r="U56" s="72"/>
      <c r="V56" s="95"/>
      <c r="W56" s="95"/>
    </row>
    <row r="57" spans="21:23">
      <c r="U57" s="72"/>
      <c r="V57" s="95"/>
      <c r="W57" s="95"/>
    </row>
    <row r="58" spans="21:23">
      <c r="U58" s="72"/>
      <c r="V58" s="95"/>
      <c r="W58" s="95"/>
    </row>
    <row r="59" spans="21:23">
      <c r="U59" s="72"/>
      <c r="V59" s="95"/>
      <c r="W59" s="95"/>
    </row>
    <row r="60" spans="21:23">
      <c r="U60" s="72"/>
      <c r="V60" s="95"/>
      <c r="W60" s="95"/>
    </row>
    <row r="61" spans="21:23">
      <c r="U61" s="72"/>
      <c r="V61" s="95"/>
      <c r="W61" s="95"/>
    </row>
    <row r="62" spans="21:23">
      <c r="U62" s="72"/>
      <c r="V62" s="95"/>
      <c r="W62" s="95"/>
    </row>
    <row r="63" spans="21:23">
      <c r="U63" s="72"/>
      <c r="V63" s="95"/>
      <c r="W63" s="95"/>
    </row>
    <row r="64" spans="21:23">
      <c r="U64" s="72"/>
      <c r="V64" s="95"/>
      <c r="W64" s="95"/>
    </row>
    <row r="65" spans="21:23">
      <c r="U65" s="72"/>
      <c r="V65" s="95"/>
      <c r="W65" s="95"/>
    </row>
    <row r="66" spans="21:23">
      <c r="U66" s="72"/>
      <c r="V66" s="95"/>
      <c r="W66" s="95"/>
    </row>
    <row r="67" spans="21:23">
      <c r="U67" s="72"/>
      <c r="V67" s="95"/>
      <c r="W67" s="95"/>
    </row>
    <row r="68" spans="21:23">
      <c r="U68" s="72"/>
      <c r="V68" s="95"/>
      <c r="W68" s="95"/>
    </row>
    <row r="69" spans="21:23">
      <c r="U69" s="72"/>
      <c r="V69" s="95"/>
      <c r="W69" s="95"/>
    </row>
    <row r="70" spans="21:23">
      <c r="U70" s="72"/>
      <c r="V70" s="95"/>
      <c r="W70" s="95"/>
    </row>
    <row r="71" spans="21:23">
      <c r="U71" s="72"/>
      <c r="V71" s="95"/>
      <c r="W71" s="95"/>
    </row>
    <row r="72" spans="21:23">
      <c r="U72" s="72"/>
      <c r="V72" s="95"/>
      <c r="W72" s="95"/>
    </row>
    <row r="73" spans="21:23">
      <c r="U73" s="72"/>
      <c r="V73" s="95"/>
      <c r="W73" s="95"/>
    </row>
  </sheetData>
  <mergeCells count="47">
    <mergeCell ref="N38:N39"/>
    <mergeCell ref="A35:N35"/>
    <mergeCell ref="A36:F36"/>
    <mergeCell ref="A37:D37"/>
    <mergeCell ref="L37:M37"/>
    <mergeCell ref="A38:A39"/>
    <mergeCell ref="B38:B39"/>
    <mergeCell ref="C38:C39"/>
    <mergeCell ref="D38:D39"/>
    <mergeCell ref="E38:E39"/>
    <mergeCell ref="F38:F39"/>
    <mergeCell ref="G38:H38"/>
    <mergeCell ref="I38:J38"/>
    <mergeCell ref="K38:L38"/>
    <mergeCell ref="M38:M39"/>
    <mergeCell ref="B17:B18"/>
    <mergeCell ref="C17:C18"/>
    <mergeCell ref="D17:D18"/>
    <mergeCell ref="E17:E18"/>
    <mergeCell ref="F17:F18"/>
    <mergeCell ref="D26:D32"/>
    <mergeCell ref="G17:H17"/>
    <mergeCell ref="I17:J17"/>
    <mergeCell ref="K17:L17"/>
    <mergeCell ref="M17:M18"/>
    <mergeCell ref="D21:D24"/>
    <mergeCell ref="C4:C5"/>
    <mergeCell ref="D4:D5"/>
    <mergeCell ref="E4:E5"/>
    <mergeCell ref="F4:F5"/>
    <mergeCell ref="K4:L4"/>
    <mergeCell ref="A1:N1"/>
    <mergeCell ref="M3:N3"/>
    <mergeCell ref="N17:N18"/>
    <mergeCell ref="A14:N14"/>
    <mergeCell ref="A15:F15"/>
    <mergeCell ref="A16:D16"/>
    <mergeCell ref="L16:M16"/>
    <mergeCell ref="A17:A18"/>
    <mergeCell ref="A4:A5"/>
    <mergeCell ref="A2:F2"/>
    <mergeCell ref="A3:D3"/>
    <mergeCell ref="G4:H4"/>
    <mergeCell ref="I4:J4"/>
    <mergeCell ref="N4:N5"/>
    <mergeCell ref="M4:M5"/>
    <mergeCell ref="B4:B5"/>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51"/>
  <sheetViews>
    <sheetView workbookViewId="0">
      <selection activeCell="K53" sqref="K53"/>
    </sheetView>
  </sheetViews>
  <sheetFormatPr defaultRowHeight="15"/>
  <cols>
    <col min="1" max="1" width="5.140625" customWidth="1"/>
    <col min="2" max="2" width="23.42578125" customWidth="1"/>
    <col min="3" max="3" width="15.85546875" customWidth="1"/>
  </cols>
  <sheetData>
    <row r="1" spans="1:14">
      <c r="A1" s="2428" t="s">
        <v>2412</v>
      </c>
      <c r="B1" s="2428"/>
      <c r="C1" s="2428"/>
      <c r="D1" s="2428"/>
      <c r="E1" s="2428"/>
      <c r="F1" s="2428"/>
      <c r="G1" s="2428"/>
      <c r="H1" s="2428"/>
      <c r="I1" s="2428"/>
      <c r="J1" s="2428"/>
      <c r="K1" s="2428"/>
      <c r="L1" s="2428"/>
      <c r="M1" s="2428"/>
      <c r="N1" s="2428"/>
    </row>
    <row r="3" spans="1:14" ht="46.5" customHeight="1">
      <c r="A3" s="2429" t="s">
        <v>396</v>
      </c>
      <c r="B3" s="761" t="s">
        <v>311</v>
      </c>
      <c r="C3" s="2429" t="s">
        <v>5</v>
      </c>
      <c r="D3" s="2429" t="s">
        <v>379</v>
      </c>
      <c r="E3" s="2429" t="s">
        <v>939</v>
      </c>
      <c r="F3" s="2429" t="s">
        <v>403</v>
      </c>
      <c r="G3" s="2429" t="s">
        <v>443</v>
      </c>
      <c r="H3" s="2429"/>
      <c r="I3" s="2429" t="s">
        <v>774</v>
      </c>
      <c r="J3" s="2429"/>
      <c r="K3" s="2429" t="s">
        <v>147</v>
      </c>
      <c r="L3" s="2429"/>
      <c r="M3" s="2429" t="s">
        <v>12</v>
      </c>
      <c r="N3" s="2429" t="s">
        <v>85</v>
      </c>
    </row>
    <row r="4" spans="1:14">
      <c r="A4" s="2429"/>
      <c r="B4" s="761" t="s">
        <v>4</v>
      </c>
      <c r="C4" s="2429"/>
      <c r="D4" s="2429"/>
      <c r="E4" s="2429"/>
      <c r="F4" s="2429"/>
      <c r="G4" s="761" t="s">
        <v>940</v>
      </c>
      <c r="H4" s="761" t="s">
        <v>941</v>
      </c>
      <c r="I4" s="761" t="s">
        <v>940</v>
      </c>
      <c r="J4" s="761" t="s">
        <v>941</v>
      </c>
      <c r="K4" s="761" t="s">
        <v>940</v>
      </c>
      <c r="L4" s="761" t="s">
        <v>941</v>
      </c>
      <c r="M4" s="2429"/>
      <c r="N4" s="2429"/>
    </row>
    <row r="5" spans="1:14">
      <c r="A5" s="1428" t="s">
        <v>942</v>
      </c>
      <c r="B5" s="1428" t="s">
        <v>943</v>
      </c>
      <c r="C5" s="1428" t="s">
        <v>944</v>
      </c>
      <c r="D5" s="1428" t="s">
        <v>945</v>
      </c>
      <c r="E5" s="1428" t="s">
        <v>946</v>
      </c>
      <c r="F5" s="1428" t="s">
        <v>947</v>
      </c>
      <c r="G5" s="1428" t="s">
        <v>948</v>
      </c>
      <c r="H5" s="1428" t="s">
        <v>949</v>
      </c>
      <c r="I5" s="1428" t="s">
        <v>950</v>
      </c>
      <c r="J5" s="1428" t="s">
        <v>951</v>
      </c>
      <c r="K5" s="1428" t="s">
        <v>952</v>
      </c>
      <c r="L5" s="1428" t="s">
        <v>953</v>
      </c>
      <c r="M5" s="1428" t="s">
        <v>954</v>
      </c>
      <c r="N5" s="1428" t="s">
        <v>955</v>
      </c>
    </row>
    <row r="6" spans="1:14">
      <c r="A6" s="2425" t="s">
        <v>956</v>
      </c>
      <c r="B6" s="2426"/>
      <c r="C6" s="2426"/>
      <c r="D6" s="2426"/>
      <c r="E6" s="2426"/>
      <c r="F6" s="2426"/>
      <c r="G6" s="2426"/>
      <c r="H6" s="2426"/>
      <c r="I6" s="2426"/>
      <c r="J6" s="2426"/>
      <c r="K6" s="2426"/>
      <c r="L6" s="2426"/>
      <c r="M6" s="2426"/>
      <c r="N6" s="2427"/>
    </row>
    <row r="7" spans="1:14" ht="42.75">
      <c r="A7" s="1416">
        <v>1</v>
      </c>
      <c r="B7" s="1417" t="s">
        <v>957</v>
      </c>
      <c r="C7" s="1416">
        <v>1</v>
      </c>
      <c r="D7" s="1451">
        <v>419.67</v>
      </c>
      <c r="E7" s="1416" t="s">
        <v>958</v>
      </c>
      <c r="F7" s="1416" t="s">
        <v>959</v>
      </c>
      <c r="G7" s="1442">
        <v>0.90000000000000013</v>
      </c>
      <c r="H7" s="1419">
        <v>314.75</v>
      </c>
      <c r="I7" s="1437">
        <v>0.05</v>
      </c>
      <c r="J7" s="1436">
        <v>0</v>
      </c>
      <c r="K7" s="1426">
        <v>0.95000000000000018</v>
      </c>
      <c r="L7" s="1419">
        <v>314.75</v>
      </c>
      <c r="M7" s="1421" t="s">
        <v>960</v>
      </c>
      <c r="N7" s="1418" t="s">
        <v>395</v>
      </c>
    </row>
    <row r="8" spans="1:14" ht="57">
      <c r="A8" s="1416">
        <v>2</v>
      </c>
      <c r="B8" s="1415" t="s">
        <v>961</v>
      </c>
      <c r="C8" s="1416">
        <v>1</v>
      </c>
      <c r="D8" s="1451">
        <v>339.25</v>
      </c>
      <c r="E8" s="1416" t="s">
        <v>962</v>
      </c>
      <c r="F8" s="1416" t="s">
        <v>963</v>
      </c>
      <c r="G8" s="1442">
        <v>0.83000000000000029</v>
      </c>
      <c r="H8" s="1419">
        <v>225.45999999999998</v>
      </c>
      <c r="I8" s="1437">
        <v>0.05</v>
      </c>
      <c r="J8" s="1436">
        <v>0</v>
      </c>
      <c r="K8" s="1426">
        <v>0.88000000000000034</v>
      </c>
      <c r="L8" s="1419">
        <v>225.45999999999998</v>
      </c>
      <c r="M8" s="1418"/>
      <c r="N8" s="1418" t="s">
        <v>395</v>
      </c>
    </row>
    <row r="9" spans="1:14" ht="57">
      <c r="A9" s="1416">
        <v>3</v>
      </c>
      <c r="B9" s="1417" t="s">
        <v>964</v>
      </c>
      <c r="C9" s="1416">
        <v>1</v>
      </c>
      <c r="D9" s="1451">
        <v>590.23</v>
      </c>
      <c r="E9" s="1416" t="s">
        <v>965</v>
      </c>
      <c r="F9" s="1416" t="s">
        <v>966</v>
      </c>
      <c r="G9" s="1442">
        <v>0.8650000000000001</v>
      </c>
      <c r="H9" s="1419">
        <v>517.68416000000002</v>
      </c>
      <c r="I9" s="1437">
        <v>0.01</v>
      </c>
      <c r="J9" s="1436">
        <v>0</v>
      </c>
      <c r="K9" s="1426">
        <v>0.87500000000000011</v>
      </c>
      <c r="L9" s="1419">
        <v>517.68416000000002</v>
      </c>
      <c r="M9" s="1418"/>
      <c r="N9" s="1418" t="s">
        <v>395</v>
      </c>
    </row>
    <row r="10" spans="1:14" ht="57">
      <c r="A10" s="1416">
        <v>4</v>
      </c>
      <c r="B10" s="1417" t="s">
        <v>967</v>
      </c>
      <c r="C10" s="1416">
        <v>1</v>
      </c>
      <c r="D10" s="1451">
        <v>1101.1099999999999</v>
      </c>
      <c r="E10" s="1416" t="s">
        <v>968</v>
      </c>
      <c r="F10" s="1416" t="s">
        <v>969</v>
      </c>
      <c r="G10" s="1442">
        <v>0.40500000000000003</v>
      </c>
      <c r="H10" s="1419">
        <v>177.15131</v>
      </c>
      <c r="I10" s="1437">
        <v>5.0000000000000001E-3</v>
      </c>
      <c r="J10" s="1436">
        <v>0</v>
      </c>
      <c r="K10" s="1426">
        <v>0.41000000000000003</v>
      </c>
      <c r="L10" s="1419">
        <v>177.15131</v>
      </c>
      <c r="M10" s="1418"/>
      <c r="N10" s="1418" t="s">
        <v>395</v>
      </c>
    </row>
    <row r="11" spans="1:14" ht="71.25">
      <c r="A11" s="1416">
        <v>5</v>
      </c>
      <c r="B11" s="1417" t="s">
        <v>970</v>
      </c>
      <c r="C11" s="1416">
        <v>1</v>
      </c>
      <c r="D11" s="1451">
        <v>188.66</v>
      </c>
      <c r="E11" s="1416" t="s">
        <v>971</v>
      </c>
      <c r="F11" s="1416" t="s">
        <v>972</v>
      </c>
      <c r="G11" s="1442">
        <v>0.44800000000000006</v>
      </c>
      <c r="H11" s="1418">
        <v>69.55</v>
      </c>
      <c r="I11" s="1437">
        <v>0</v>
      </c>
      <c r="J11" s="1436">
        <v>0</v>
      </c>
      <c r="K11" s="1426">
        <v>0.44800000000000006</v>
      </c>
      <c r="L11" s="1419">
        <v>69.55</v>
      </c>
      <c r="M11" s="1421" t="s">
        <v>973</v>
      </c>
      <c r="N11" s="1418" t="s">
        <v>395</v>
      </c>
    </row>
    <row r="12" spans="1:14">
      <c r="A12" s="2425" t="s">
        <v>974</v>
      </c>
      <c r="B12" s="2426"/>
      <c r="C12" s="2426"/>
      <c r="D12" s="2426"/>
      <c r="E12" s="2426"/>
      <c r="F12" s="2426"/>
      <c r="G12" s="2426"/>
      <c r="H12" s="2426"/>
      <c r="I12" s="2426"/>
      <c r="J12" s="2426"/>
      <c r="K12" s="2426"/>
      <c r="L12" s="2426"/>
      <c r="M12" s="2426"/>
      <c r="N12" s="2427"/>
    </row>
    <row r="13" spans="1:14" ht="57">
      <c r="A13" s="1416">
        <v>6</v>
      </c>
      <c r="B13" s="1415" t="s">
        <v>975</v>
      </c>
      <c r="C13" s="1416">
        <v>1</v>
      </c>
      <c r="D13" s="1450">
        <v>150</v>
      </c>
      <c r="E13" s="1418" t="s">
        <v>976</v>
      </c>
      <c r="F13" s="1418" t="s">
        <v>977</v>
      </c>
      <c r="G13" s="1443">
        <v>0.66</v>
      </c>
      <c r="H13" s="1419">
        <v>47.427999999999997</v>
      </c>
      <c r="I13" s="1437">
        <v>0</v>
      </c>
      <c r="J13" s="1436">
        <v>0</v>
      </c>
      <c r="K13" s="1420">
        <v>0.66</v>
      </c>
      <c r="L13" s="1419">
        <v>47.427999999999997</v>
      </c>
      <c r="M13" s="1418"/>
      <c r="N13" s="1418" t="s">
        <v>395</v>
      </c>
    </row>
    <row r="14" spans="1:14" ht="42.75">
      <c r="A14" s="1416">
        <v>7</v>
      </c>
      <c r="B14" s="1415" t="s">
        <v>978</v>
      </c>
      <c r="C14" s="1421">
        <v>1</v>
      </c>
      <c r="D14" s="1449">
        <v>921.07</v>
      </c>
      <c r="E14" s="1424" t="s">
        <v>979</v>
      </c>
      <c r="F14" s="1424" t="s">
        <v>980</v>
      </c>
      <c r="G14" s="1443">
        <v>0.7300000000000002</v>
      </c>
      <c r="H14" s="1422">
        <v>207.64238</v>
      </c>
      <c r="I14" s="1437">
        <v>0.02</v>
      </c>
      <c r="J14" s="1453">
        <v>0</v>
      </c>
      <c r="K14" s="1426">
        <v>0.75000000000000022</v>
      </c>
      <c r="L14" s="1425">
        <v>207.64238</v>
      </c>
      <c r="M14" s="1416"/>
      <c r="N14" s="1421" t="s">
        <v>395</v>
      </c>
    </row>
    <row r="15" spans="1:14" ht="42.75">
      <c r="A15" s="1416">
        <v>8</v>
      </c>
      <c r="B15" s="1415" t="s">
        <v>981</v>
      </c>
      <c r="C15" s="1421">
        <v>1</v>
      </c>
      <c r="D15" s="1449">
        <v>544</v>
      </c>
      <c r="E15" s="1424" t="s">
        <v>982</v>
      </c>
      <c r="F15" s="1424" t="s">
        <v>983</v>
      </c>
      <c r="G15" s="1443">
        <v>0.92400000000000015</v>
      </c>
      <c r="H15" s="1423">
        <v>450.09447</v>
      </c>
      <c r="I15" s="1437">
        <v>1.7999999999999999E-2</v>
      </c>
      <c r="J15" s="1435">
        <v>0</v>
      </c>
      <c r="K15" s="1426">
        <v>0.94200000000000017</v>
      </c>
      <c r="L15" s="1423">
        <v>450.09447</v>
      </c>
      <c r="M15" s="1424"/>
      <c r="N15" s="1416" t="s">
        <v>395</v>
      </c>
    </row>
    <row r="16" spans="1:14" ht="29.25">
      <c r="A16" s="2422">
        <v>9</v>
      </c>
      <c r="B16" s="1415" t="s">
        <v>2413</v>
      </c>
      <c r="C16" s="1421">
        <v>3</v>
      </c>
      <c r="D16" s="1449">
        <v>1329</v>
      </c>
      <c r="E16" s="1424" t="s">
        <v>984</v>
      </c>
      <c r="F16" s="1424" t="s">
        <v>985</v>
      </c>
      <c r="G16" s="1427"/>
      <c r="H16" s="1427">
        <v>0</v>
      </c>
      <c r="I16" s="1454"/>
      <c r="J16" s="1454"/>
      <c r="K16" s="1427"/>
      <c r="L16" s="1422">
        <v>0</v>
      </c>
      <c r="M16" s="1427"/>
      <c r="N16" s="2422" t="s">
        <v>395</v>
      </c>
    </row>
    <row r="17" spans="1:14" ht="38.25">
      <c r="A17" s="2423"/>
      <c r="B17" s="1457" t="s">
        <v>1833</v>
      </c>
      <c r="C17" s="1421"/>
      <c r="D17" s="1449"/>
      <c r="E17" s="1424"/>
      <c r="F17" s="1424"/>
      <c r="G17" s="1443">
        <v>7.400000000000001E-2</v>
      </c>
      <c r="H17" s="1422">
        <v>0</v>
      </c>
      <c r="I17" s="1437">
        <v>4.4999999999999998E-2</v>
      </c>
      <c r="J17" s="1435">
        <v>0</v>
      </c>
      <c r="K17" s="1426">
        <v>0.11900000000000001</v>
      </c>
      <c r="L17" s="1422">
        <v>0</v>
      </c>
      <c r="M17" s="1424"/>
      <c r="N17" s="2423"/>
    </row>
    <row r="18" spans="1:14" ht="28.5">
      <c r="A18" s="2423"/>
      <c r="B18" s="1415" t="s">
        <v>1834</v>
      </c>
      <c r="C18" s="1421"/>
      <c r="D18" s="1449"/>
      <c r="E18" s="1424"/>
      <c r="F18" s="1424"/>
      <c r="G18" s="1445">
        <v>0.11499999999999999</v>
      </c>
      <c r="H18" s="1422">
        <v>0</v>
      </c>
      <c r="I18" s="1439">
        <v>8.7999999999999995E-2</v>
      </c>
      <c r="J18" s="1455">
        <v>0</v>
      </c>
      <c r="K18" s="1434">
        <v>0.20299999999999999</v>
      </c>
      <c r="L18" s="1422">
        <v>0</v>
      </c>
      <c r="M18" s="1433"/>
      <c r="N18" s="2423"/>
    </row>
    <row r="19" spans="1:14" ht="28.5">
      <c r="A19" s="2423"/>
      <c r="B19" s="1415" t="s">
        <v>1835</v>
      </c>
      <c r="C19" s="1421"/>
      <c r="D19" s="1449"/>
      <c r="E19" s="1424"/>
      <c r="F19" s="1424"/>
      <c r="G19" s="1445">
        <v>0.13200000000000001</v>
      </c>
      <c r="H19" s="1422">
        <v>0</v>
      </c>
      <c r="I19" s="1439">
        <v>8.0000000000000002E-3</v>
      </c>
      <c r="J19" s="1455">
        <v>0</v>
      </c>
      <c r="K19" s="1434">
        <v>0.14000000000000001</v>
      </c>
      <c r="L19" s="1422">
        <v>0</v>
      </c>
      <c r="M19" s="1433"/>
      <c r="N19" s="2423"/>
    </row>
    <row r="20" spans="1:14" ht="28.5">
      <c r="A20" s="2423"/>
      <c r="B20" s="1415" t="s">
        <v>2414</v>
      </c>
      <c r="C20" s="1421"/>
      <c r="D20" s="1449"/>
      <c r="E20" s="1424"/>
      <c r="F20" s="1424"/>
      <c r="G20" s="1445">
        <v>7.0000000000000001E-3</v>
      </c>
      <c r="H20" s="1422">
        <v>0</v>
      </c>
      <c r="I20" s="1439">
        <v>0.01</v>
      </c>
      <c r="J20" s="1455"/>
      <c r="K20" s="1434">
        <v>1.7000000000000001E-2</v>
      </c>
      <c r="L20" s="1422">
        <v>0</v>
      </c>
      <c r="M20" s="1433"/>
      <c r="N20" s="2423"/>
    </row>
    <row r="21" spans="1:14" ht="42.75">
      <c r="A21" s="2424"/>
      <c r="B21" s="1415" t="s">
        <v>2415</v>
      </c>
      <c r="C21" s="1421"/>
      <c r="D21" s="1449"/>
      <c r="E21" s="1424"/>
      <c r="F21" s="1424"/>
      <c r="G21" s="1445">
        <v>0</v>
      </c>
      <c r="H21" s="1422"/>
      <c r="I21" s="1439">
        <v>1.0999999999999999E-2</v>
      </c>
      <c r="J21" s="1455"/>
      <c r="K21" s="1434">
        <v>1.0999999999999999E-2</v>
      </c>
      <c r="L21" s="1422"/>
      <c r="M21" s="1433"/>
      <c r="N21" s="2424"/>
    </row>
    <row r="22" spans="1:14" ht="44.25">
      <c r="A22" s="1416">
        <v>10</v>
      </c>
      <c r="B22" s="1415" t="s">
        <v>2416</v>
      </c>
      <c r="C22" s="1421">
        <v>1</v>
      </c>
      <c r="D22" s="1449">
        <v>2972</v>
      </c>
      <c r="E22" s="1424" t="s">
        <v>986</v>
      </c>
      <c r="F22" s="1424" t="s">
        <v>987</v>
      </c>
      <c r="G22" s="1443">
        <v>9.9000000000000005E-2</v>
      </c>
      <c r="H22" s="1422">
        <v>0</v>
      </c>
      <c r="I22" s="1437">
        <v>4.2999999999999997E-2</v>
      </c>
      <c r="J22" s="1435">
        <v>197.16285999999999</v>
      </c>
      <c r="K22" s="1426">
        <v>0.14200000000000002</v>
      </c>
      <c r="L22" s="1422">
        <v>197.16285999999999</v>
      </c>
      <c r="M22" s="1424"/>
      <c r="N22" s="1416" t="s">
        <v>395</v>
      </c>
    </row>
    <row r="23" spans="1:14" ht="59.25">
      <c r="A23" s="1416">
        <v>11</v>
      </c>
      <c r="B23" s="1415" t="s">
        <v>2417</v>
      </c>
      <c r="C23" s="1421">
        <v>1</v>
      </c>
      <c r="D23" s="1449">
        <v>60000</v>
      </c>
      <c r="E23" s="1424"/>
      <c r="F23" s="1424"/>
      <c r="G23" s="1444">
        <v>6.5000000000000002E-2</v>
      </c>
      <c r="H23" s="1430">
        <v>73.464740000000006</v>
      </c>
      <c r="I23" s="1438">
        <v>5.0000000000000001E-3</v>
      </c>
      <c r="J23" s="1452">
        <v>1.5315000000000001</v>
      </c>
      <c r="K23" s="1426">
        <v>7.0000000000000007E-2</v>
      </c>
      <c r="L23" s="1423">
        <v>74.99624</v>
      </c>
      <c r="M23" s="1432"/>
      <c r="N23" s="1416" t="s">
        <v>395</v>
      </c>
    </row>
    <row r="24" spans="1:14" ht="59.25">
      <c r="A24" s="1416">
        <v>12</v>
      </c>
      <c r="B24" s="1415" t="s">
        <v>2418</v>
      </c>
      <c r="C24" s="1421">
        <v>1</v>
      </c>
      <c r="D24" s="1449">
        <v>1448.36</v>
      </c>
      <c r="E24" s="1424"/>
      <c r="F24" s="1424"/>
      <c r="G24" s="1444">
        <v>6.0000000000000005E-2</v>
      </c>
      <c r="H24" s="1430">
        <v>0</v>
      </c>
      <c r="I24" s="1438">
        <v>0.04</v>
      </c>
      <c r="J24" s="1452">
        <v>152.02525</v>
      </c>
      <c r="K24" s="1426">
        <v>0.1</v>
      </c>
      <c r="L24" s="1422">
        <v>152.02525</v>
      </c>
      <c r="M24" s="1432"/>
      <c r="N24" s="1416" t="s">
        <v>395</v>
      </c>
    </row>
    <row r="25" spans="1:14" ht="87.75">
      <c r="A25" s="1416">
        <v>13</v>
      </c>
      <c r="B25" s="1415" t="s">
        <v>2419</v>
      </c>
      <c r="C25" s="1421">
        <v>1</v>
      </c>
      <c r="D25" s="1449">
        <v>572.97</v>
      </c>
      <c r="E25" s="1424" t="s">
        <v>988</v>
      </c>
      <c r="F25" s="1424" t="s">
        <v>989</v>
      </c>
      <c r="G25" s="1443">
        <v>0.02</v>
      </c>
      <c r="H25" s="1419">
        <v>0</v>
      </c>
      <c r="I25" s="1440">
        <v>0</v>
      </c>
      <c r="J25" s="1435">
        <v>0</v>
      </c>
      <c r="K25" s="1441">
        <v>0.02</v>
      </c>
      <c r="L25" s="1422">
        <v>0</v>
      </c>
      <c r="M25" s="2430"/>
      <c r="N25" s="2422" t="s">
        <v>395</v>
      </c>
    </row>
    <row r="26" spans="1:14" ht="87.75">
      <c r="A26" s="1416">
        <v>14</v>
      </c>
      <c r="B26" s="1415" t="s">
        <v>2420</v>
      </c>
      <c r="C26" s="1421">
        <v>1</v>
      </c>
      <c r="D26" s="1449">
        <v>201.36</v>
      </c>
      <c r="E26" s="1424" t="s">
        <v>988</v>
      </c>
      <c r="F26" s="1424" t="s">
        <v>989</v>
      </c>
      <c r="G26" s="1443">
        <v>4.4999999999999998E-2</v>
      </c>
      <c r="H26" s="1419">
        <v>201.29131000000001</v>
      </c>
      <c r="I26" s="1440">
        <v>0.01</v>
      </c>
      <c r="J26" s="1435">
        <v>0</v>
      </c>
      <c r="K26" s="1441">
        <v>5.5E-2</v>
      </c>
      <c r="L26" s="1430">
        <v>201.29131000000001</v>
      </c>
      <c r="M26" s="2431"/>
      <c r="N26" s="2423"/>
    </row>
    <row r="27" spans="1:14" ht="42.75">
      <c r="A27" s="1416">
        <v>15</v>
      </c>
      <c r="B27" s="1415" t="s">
        <v>990</v>
      </c>
      <c r="C27" s="1421">
        <v>1</v>
      </c>
      <c r="D27" s="1449">
        <v>796</v>
      </c>
      <c r="E27" s="1424" t="s">
        <v>991</v>
      </c>
      <c r="F27" s="1424" t="s">
        <v>992</v>
      </c>
      <c r="G27" s="1445">
        <v>2.1999999999999999E-2</v>
      </c>
      <c r="H27" s="1431">
        <v>0</v>
      </c>
      <c r="I27" s="1439">
        <v>0.01</v>
      </c>
      <c r="J27" s="1455">
        <v>0</v>
      </c>
      <c r="K27" s="1434">
        <v>3.2000000000000001E-2</v>
      </c>
      <c r="L27" s="1430">
        <v>0</v>
      </c>
      <c r="M27" s="1433"/>
      <c r="N27" s="1416" t="s">
        <v>395</v>
      </c>
    </row>
    <row r="28" spans="1:14" ht="71.25">
      <c r="A28" s="1416">
        <v>16</v>
      </c>
      <c r="B28" s="1415" t="s">
        <v>993</v>
      </c>
      <c r="C28" s="1421">
        <v>1</v>
      </c>
      <c r="D28" s="1449">
        <v>200</v>
      </c>
      <c r="E28" s="1424" t="s">
        <v>991</v>
      </c>
      <c r="F28" s="1424" t="s">
        <v>992</v>
      </c>
      <c r="G28" s="1445">
        <v>0.17699999999999999</v>
      </c>
      <c r="H28" s="1431">
        <v>0</v>
      </c>
      <c r="I28" s="1439">
        <v>1.2999999999999999E-2</v>
      </c>
      <c r="J28" s="1455">
        <v>10.95656</v>
      </c>
      <c r="K28" s="1434">
        <v>0.19</v>
      </c>
      <c r="L28" s="1430">
        <v>10.95656</v>
      </c>
      <c r="M28" s="1433"/>
      <c r="N28" s="1416" t="s">
        <v>395</v>
      </c>
    </row>
    <row r="29" spans="1:14" ht="71.25">
      <c r="A29" s="1416">
        <v>17</v>
      </c>
      <c r="B29" s="1415" t="s">
        <v>994</v>
      </c>
      <c r="C29" s="1421">
        <v>1</v>
      </c>
      <c r="D29" s="1449">
        <v>984</v>
      </c>
      <c r="E29" s="1424" t="s">
        <v>995</v>
      </c>
      <c r="F29" s="1424" t="s">
        <v>996</v>
      </c>
      <c r="G29" s="1445">
        <v>0.01</v>
      </c>
      <c r="H29" s="1431"/>
      <c r="I29" s="1439">
        <v>3.0000000000000001E-3</v>
      </c>
      <c r="J29" s="1455">
        <v>0</v>
      </c>
      <c r="K29" s="1434">
        <v>1.3000000000000001E-2</v>
      </c>
      <c r="L29" s="1430">
        <v>0</v>
      </c>
      <c r="M29" s="1433"/>
      <c r="N29" s="1416" t="s">
        <v>395</v>
      </c>
    </row>
    <row r="30" spans="1:14" ht="87">
      <c r="A30" s="1416">
        <v>18</v>
      </c>
      <c r="B30" s="1415" t="s">
        <v>2421</v>
      </c>
      <c r="C30" s="1421">
        <v>1</v>
      </c>
      <c r="D30" s="1449">
        <v>849.66</v>
      </c>
      <c r="E30" s="1424"/>
      <c r="F30" s="1424"/>
      <c r="G30" s="1445">
        <v>0.05</v>
      </c>
      <c r="H30" s="1431">
        <v>41.508229999999998</v>
      </c>
      <c r="I30" s="1439">
        <v>0.12</v>
      </c>
      <c r="J30" s="1455">
        <v>2.4180000000000001</v>
      </c>
      <c r="K30" s="1434">
        <v>0.16999999999999998</v>
      </c>
      <c r="L30" s="1430">
        <v>43.926229999999997</v>
      </c>
      <c r="M30" s="1433"/>
      <c r="N30" s="1416" t="s">
        <v>395</v>
      </c>
    </row>
    <row r="31" spans="1:14" ht="87">
      <c r="A31" s="1416">
        <v>19</v>
      </c>
      <c r="B31" s="1415" t="s">
        <v>2422</v>
      </c>
      <c r="C31" s="1421">
        <v>1</v>
      </c>
      <c r="D31" s="1449">
        <v>692</v>
      </c>
      <c r="E31" s="1424"/>
      <c r="F31" s="1424"/>
      <c r="G31" s="1445">
        <v>0.05</v>
      </c>
      <c r="H31" s="1431">
        <v>38.295729999999999</v>
      </c>
      <c r="I31" s="1439">
        <v>0.1</v>
      </c>
      <c r="J31" s="1455">
        <v>0</v>
      </c>
      <c r="K31" s="1434">
        <v>0.15000000000000002</v>
      </c>
      <c r="L31" s="1430">
        <v>38.295729999999999</v>
      </c>
      <c r="M31" s="1433"/>
      <c r="N31" s="1416" t="s">
        <v>395</v>
      </c>
    </row>
    <row r="32" spans="1:14" ht="42.75">
      <c r="A32" s="1416">
        <v>20</v>
      </c>
      <c r="B32" s="1415" t="s">
        <v>1836</v>
      </c>
      <c r="C32" s="1421">
        <v>1</v>
      </c>
      <c r="D32" s="1449">
        <v>1092</v>
      </c>
      <c r="E32" s="1424" t="s">
        <v>991</v>
      </c>
      <c r="F32" s="1424" t="s">
        <v>992</v>
      </c>
      <c r="G32" s="1445">
        <v>0.01</v>
      </c>
      <c r="H32" s="1431"/>
      <c r="I32" s="1439">
        <v>0.02</v>
      </c>
      <c r="J32" s="1455"/>
      <c r="K32" s="1434">
        <v>0.03</v>
      </c>
      <c r="L32" s="1430">
        <v>0</v>
      </c>
      <c r="M32" s="762" t="s">
        <v>1837</v>
      </c>
      <c r="N32" s="1416" t="s">
        <v>395</v>
      </c>
    </row>
    <row r="33" spans="1:17" ht="60">
      <c r="A33" s="1416">
        <v>21</v>
      </c>
      <c r="B33" s="1415" t="s">
        <v>1838</v>
      </c>
      <c r="C33" s="1421">
        <v>1</v>
      </c>
      <c r="D33" s="1449">
        <v>2535</v>
      </c>
      <c r="E33" s="1424" t="s">
        <v>1839</v>
      </c>
      <c r="F33" s="1424" t="s">
        <v>1840</v>
      </c>
      <c r="G33" s="1445">
        <v>0</v>
      </c>
      <c r="H33" s="1431"/>
      <c r="I33" s="1439">
        <v>0</v>
      </c>
      <c r="J33" s="1455"/>
      <c r="K33" s="1434">
        <v>0</v>
      </c>
      <c r="L33" s="1430">
        <v>0</v>
      </c>
      <c r="M33" s="1446" t="s">
        <v>1841</v>
      </c>
      <c r="N33" s="1416" t="s">
        <v>395</v>
      </c>
      <c r="O33" s="1414"/>
      <c r="P33" s="1414"/>
      <c r="Q33" s="1414"/>
    </row>
    <row r="34" spans="1:17" ht="57">
      <c r="A34" s="1416">
        <v>22</v>
      </c>
      <c r="B34" s="1415" t="s">
        <v>1842</v>
      </c>
      <c r="C34" s="1421">
        <v>1</v>
      </c>
      <c r="D34" s="1449">
        <v>3825</v>
      </c>
      <c r="E34" s="1424" t="s">
        <v>1843</v>
      </c>
      <c r="F34" s="1424" t="s">
        <v>1844</v>
      </c>
      <c r="G34" s="1445">
        <v>1.9E-2</v>
      </c>
      <c r="H34" s="1431"/>
      <c r="I34" s="1439">
        <v>1.7000000000000001E-2</v>
      </c>
      <c r="J34" s="1455"/>
      <c r="K34" s="1434">
        <v>3.6000000000000004E-2</v>
      </c>
      <c r="L34" s="1430">
        <v>0</v>
      </c>
      <c r="M34" s="1446"/>
      <c r="N34" s="1416" t="s">
        <v>395</v>
      </c>
      <c r="O34" s="1414"/>
      <c r="P34" s="1414"/>
      <c r="Q34" s="1414"/>
    </row>
    <row r="35" spans="1:17" ht="60">
      <c r="A35" s="1416">
        <v>23</v>
      </c>
      <c r="B35" s="1415" t="s">
        <v>2423</v>
      </c>
      <c r="C35" s="1421">
        <v>1</v>
      </c>
      <c r="D35" s="1449">
        <v>629.16999999999996</v>
      </c>
      <c r="E35" s="1424" t="s">
        <v>969</v>
      </c>
      <c r="F35" s="1424" t="s">
        <v>2424</v>
      </c>
      <c r="G35" s="1445">
        <v>0</v>
      </c>
      <c r="H35" s="1431"/>
      <c r="I35" s="1439">
        <v>8.9999999999999993E-3</v>
      </c>
      <c r="J35" s="1455"/>
      <c r="K35" s="1434">
        <v>8.9999999999999993E-3</v>
      </c>
      <c r="L35" s="1430">
        <v>0</v>
      </c>
      <c r="M35" s="1446" t="s">
        <v>2425</v>
      </c>
      <c r="N35" s="1416" t="s">
        <v>395</v>
      </c>
      <c r="O35" s="1414"/>
      <c r="P35" s="1414"/>
      <c r="Q35" s="1414"/>
    </row>
    <row r="36" spans="1:17" ht="60">
      <c r="A36" s="1416">
        <v>24</v>
      </c>
      <c r="B36" s="1415" t="s">
        <v>2426</v>
      </c>
      <c r="C36" s="1421">
        <v>1</v>
      </c>
      <c r="D36" s="1449"/>
      <c r="E36" s="1424" t="s">
        <v>2427</v>
      </c>
      <c r="F36" s="1424" t="s">
        <v>2428</v>
      </c>
      <c r="G36" s="1445">
        <v>0</v>
      </c>
      <c r="H36" s="1431"/>
      <c r="I36" s="1439">
        <v>8.9999999999999993E-3</v>
      </c>
      <c r="J36" s="1455"/>
      <c r="K36" s="1434">
        <v>8.9999999999999993E-3</v>
      </c>
      <c r="L36" s="1430">
        <v>0</v>
      </c>
      <c r="M36" s="1446" t="s">
        <v>2425</v>
      </c>
      <c r="N36" s="1416" t="s">
        <v>395</v>
      </c>
      <c r="O36" s="1414"/>
      <c r="P36" s="1414"/>
      <c r="Q36" s="1414"/>
    </row>
    <row r="37" spans="1:17" ht="42.75">
      <c r="A37" s="1416">
        <v>25</v>
      </c>
      <c r="B37" s="1415" t="s">
        <v>2429</v>
      </c>
      <c r="C37" s="1421">
        <v>1</v>
      </c>
      <c r="D37" s="1449">
        <v>546.40801999999996</v>
      </c>
      <c r="E37" s="1424"/>
      <c r="F37" s="1424"/>
      <c r="G37" s="1445">
        <v>0</v>
      </c>
      <c r="H37" s="1431">
        <v>0</v>
      </c>
      <c r="I37" s="1439">
        <v>0</v>
      </c>
      <c r="J37" s="1455">
        <v>67.878439999999998</v>
      </c>
      <c r="K37" s="1434">
        <v>0</v>
      </c>
      <c r="L37" s="1430">
        <v>67.878439999999998</v>
      </c>
      <c r="M37" s="1446"/>
      <c r="N37" s="1416" t="s">
        <v>395</v>
      </c>
      <c r="O37" s="1414"/>
      <c r="P37" s="1414"/>
      <c r="Q37" s="1414"/>
    </row>
    <row r="38" spans="1:17">
      <c r="A38" s="1416"/>
      <c r="B38" s="1415"/>
      <c r="C38" s="1421"/>
      <c r="D38" s="1449"/>
      <c r="E38" s="1424"/>
      <c r="F38" s="1424"/>
      <c r="G38" s="1445"/>
      <c r="H38" s="1431"/>
      <c r="I38" s="1439"/>
      <c r="J38" s="1455"/>
      <c r="K38" s="1434"/>
      <c r="L38" s="1430"/>
      <c r="M38" s="1446"/>
      <c r="N38" s="1416"/>
      <c r="O38" s="1414"/>
      <c r="P38" s="1414"/>
      <c r="Q38" s="1414"/>
    </row>
    <row r="39" spans="1:17">
      <c r="A39" s="2432" t="s">
        <v>997</v>
      </c>
      <c r="B39" s="2432"/>
      <c r="C39" s="2432"/>
      <c r="D39" s="2432"/>
      <c r="E39" s="2432"/>
      <c r="F39" s="2432"/>
      <c r="G39" s="2432"/>
      <c r="H39" s="2432"/>
      <c r="I39" s="2432"/>
      <c r="J39" s="2432"/>
      <c r="K39" s="2432"/>
      <c r="L39" s="2432"/>
      <c r="M39" s="2432"/>
      <c r="N39" s="2432"/>
      <c r="O39" s="1414"/>
      <c r="P39" s="1414"/>
      <c r="Q39" s="1414"/>
    </row>
    <row r="40" spans="1:17" ht="57">
      <c r="A40" s="1416">
        <v>26</v>
      </c>
      <c r="B40" s="1415" t="s">
        <v>998</v>
      </c>
      <c r="C40" s="1421">
        <v>1</v>
      </c>
      <c r="D40" s="1449">
        <v>1960</v>
      </c>
      <c r="E40" s="1424" t="s">
        <v>999</v>
      </c>
      <c r="F40" s="1424" t="s">
        <v>1000</v>
      </c>
      <c r="G40" s="1426">
        <v>1</v>
      </c>
      <c r="H40" s="1416">
        <v>1859.8674600000002</v>
      </c>
      <c r="I40" s="1437">
        <v>0</v>
      </c>
      <c r="J40" s="1435">
        <v>1.653</v>
      </c>
      <c r="K40" s="1420">
        <v>1</v>
      </c>
      <c r="L40" s="1423">
        <v>1861.5204600000002</v>
      </c>
      <c r="M40" s="1421" t="s">
        <v>1001</v>
      </c>
      <c r="N40" s="1421" t="s">
        <v>395</v>
      </c>
      <c r="O40" s="1414"/>
      <c r="P40" s="1414"/>
      <c r="Q40" s="1414"/>
    </row>
    <row r="41" spans="1:17">
      <c r="A41" s="2425" t="s">
        <v>1002</v>
      </c>
      <c r="B41" s="2426"/>
      <c r="C41" s="2426"/>
      <c r="D41" s="2426"/>
      <c r="E41" s="2426"/>
      <c r="F41" s="2426"/>
      <c r="G41" s="2426"/>
      <c r="H41" s="2426"/>
      <c r="I41" s="2426"/>
      <c r="J41" s="2426"/>
      <c r="K41" s="2426"/>
      <c r="L41" s="2426"/>
      <c r="M41" s="2426"/>
      <c r="N41" s="2427"/>
      <c r="O41" s="1414"/>
      <c r="P41" s="1414"/>
      <c r="Q41" s="1414"/>
    </row>
    <row r="42" spans="1:17" ht="85.5">
      <c r="A42" s="1416">
        <v>27</v>
      </c>
      <c r="B42" s="1415" t="s">
        <v>1003</v>
      </c>
      <c r="C42" s="1421">
        <v>1</v>
      </c>
      <c r="D42" s="1449">
        <v>440.97</v>
      </c>
      <c r="E42" s="1424" t="s">
        <v>1004</v>
      </c>
      <c r="F42" s="1424" t="s">
        <v>1005</v>
      </c>
      <c r="G42" s="1426">
        <v>0.95000000000000018</v>
      </c>
      <c r="H42" s="1422">
        <v>238.88339999999999</v>
      </c>
      <c r="I42" s="1447">
        <v>0.03</v>
      </c>
      <c r="J42" s="1448">
        <v>0</v>
      </c>
      <c r="K42" s="1426">
        <v>0.9800000000000002</v>
      </c>
      <c r="L42" s="1422">
        <v>238.88339999999999</v>
      </c>
      <c r="M42" s="1421"/>
      <c r="N42" s="1421" t="s">
        <v>395</v>
      </c>
      <c r="O42" s="1414"/>
      <c r="P42" s="1458"/>
      <c r="Q42" s="1456"/>
    </row>
    <row r="43" spans="1:17">
      <c r="A43" s="2425" t="s">
        <v>1845</v>
      </c>
      <c r="B43" s="2426"/>
      <c r="C43" s="2426"/>
      <c r="D43" s="2426"/>
      <c r="E43" s="2426"/>
      <c r="F43" s="2426"/>
      <c r="G43" s="2426"/>
      <c r="H43" s="2426"/>
      <c r="I43" s="2426"/>
      <c r="J43" s="2426"/>
      <c r="K43" s="2426"/>
      <c r="L43" s="2426"/>
      <c r="M43" s="2426"/>
      <c r="N43" s="2427"/>
      <c r="O43" s="1414"/>
      <c r="P43" s="1414"/>
      <c r="Q43" s="1414"/>
    </row>
    <row r="44" spans="1:17" ht="57">
      <c r="A44" s="1416">
        <v>28</v>
      </c>
      <c r="B44" s="1417" t="s">
        <v>1846</v>
      </c>
      <c r="C44" s="1416">
        <v>1</v>
      </c>
      <c r="D44" s="1449">
        <v>45.1</v>
      </c>
      <c r="E44" s="1416" t="s">
        <v>1847</v>
      </c>
      <c r="F44" s="1416" t="s">
        <v>1848</v>
      </c>
      <c r="G44" s="1427">
        <v>0.63300000000000001</v>
      </c>
      <c r="H44" s="1418">
        <v>0</v>
      </c>
      <c r="I44" s="1447">
        <v>0.36699999999999999</v>
      </c>
      <c r="J44" s="1459">
        <v>45.1</v>
      </c>
      <c r="K44" s="1420">
        <v>1</v>
      </c>
      <c r="L44" s="1422">
        <v>45.1</v>
      </c>
      <c r="M44" s="1421" t="s">
        <v>2430</v>
      </c>
      <c r="N44" s="1421" t="s">
        <v>395</v>
      </c>
      <c r="O44" s="1414"/>
      <c r="P44" s="1414"/>
      <c r="Q44" s="1414"/>
    </row>
    <row r="49" spans="13:13">
      <c r="M49" s="1429" t="s">
        <v>1006</v>
      </c>
    </row>
    <row r="50" spans="13:13">
      <c r="M50" s="1429" t="s">
        <v>1007</v>
      </c>
    </row>
    <row r="51" spans="13:13">
      <c r="M51" s="760" t="s">
        <v>1008</v>
      </c>
    </row>
  </sheetData>
  <mergeCells count="20">
    <mergeCell ref="A43:N43"/>
    <mergeCell ref="N25:N26"/>
    <mergeCell ref="M25:M26"/>
    <mergeCell ref="A39:N39"/>
    <mergeCell ref="A41:N41"/>
    <mergeCell ref="A16:A21"/>
    <mergeCell ref="N16:N21"/>
    <mergeCell ref="A6:N6"/>
    <mergeCell ref="A12:N12"/>
    <mergeCell ref="A1:N1"/>
    <mergeCell ref="I3:J3"/>
    <mergeCell ref="K3:L3"/>
    <mergeCell ref="M3:M4"/>
    <mergeCell ref="N3:N4"/>
    <mergeCell ref="A3:A4"/>
    <mergeCell ref="C3:C4"/>
    <mergeCell ref="D3:D4"/>
    <mergeCell ref="E3:E4"/>
    <mergeCell ref="F3:F4"/>
    <mergeCell ref="G3:H3"/>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48"/>
  <sheetViews>
    <sheetView zoomScale="112" zoomScaleNormal="112" workbookViewId="0">
      <selection activeCell="A27" sqref="A27:XFD27"/>
    </sheetView>
  </sheetViews>
  <sheetFormatPr defaultRowHeight="15"/>
  <cols>
    <col min="1" max="1" width="5.140625" customWidth="1"/>
    <col min="2" max="2" width="25.7109375" customWidth="1"/>
    <col min="5" max="5" width="12.28515625" customWidth="1"/>
    <col min="6" max="6" width="16.28515625" customWidth="1"/>
    <col min="14" max="14" width="13.42578125" customWidth="1"/>
  </cols>
  <sheetData>
    <row r="1" spans="1:18" ht="18.75">
      <c r="A1" s="2435" t="s">
        <v>2173</v>
      </c>
      <c r="B1" s="2435"/>
      <c r="C1" s="2435"/>
      <c r="D1" s="2435"/>
      <c r="E1" s="2435"/>
      <c r="F1" s="2435"/>
      <c r="G1" s="2435"/>
      <c r="H1" s="2435"/>
      <c r="I1" s="2435"/>
      <c r="J1" s="2435"/>
      <c r="K1" s="2435"/>
      <c r="L1" s="2435"/>
      <c r="M1" s="2435"/>
    </row>
    <row r="2" spans="1:18" ht="15.75">
      <c r="A2" s="1494" t="s">
        <v>140</v>
      </c>
      <c r="B2" s="1494"/>
      <c r="C2" s="1494"/>
      <c r="D2" s="1494"/>
      <c r="E2" s="1494"/>
      <c r="F2" s="1494"/>
      <c r="G2" s="1494"/>
      <c r="H2" s="1494"/>
      <c r="I2" s="1494"/>
      <c r="J2" s="1494"/>
      <c r="K2" s="1494"/>
      <c r="L2" s="1494"/>
      <c r="M2" s="1494"/>
    </row>
    <row r="3" spans="1:18" ht="58.5" customHeight="1">
      <c r="A3" s="2434" t="s">
        <v>141</v>
      </c>
      <c r="B3" s="1" t="s">
        <v>142</v>
      </c>
      <c r="C3" s="2433" t="s">
        <v>5</v>
      </c>
      <c r="D3" s="2434" t="s">
        <v>143</v>
      </c>
      <c r="E3" s="2434" t="s">
        <v>144</v>
      </c>
      <c r="F3" s="2434" t="s">
        <v>145</v>
      </c>
      <c r="G3" s="2434" t="s">
        <v>146</v>
      </c>
      <c r="H3" s="2434"/>
      <c r="I3" s="2434" t="s">
        <v>10</v>
      </c>
      <c r="J3" s="2434"/>
      <c r="K3" s="2434" t="s">
        <v>147</v>
      </c>
      <c r="L3" s="2434"/>
      <c r="M3" s="2434" t="s">
        <v>85</v>
      </c>
      <c r="N3" s="2433" t="s">
        <v>12</v>
      </c>
    </row>
    <row r="4" spans="1:18" ht="29.25" customHeight="1">
      <c r="A4" s="2434"/>
      <c r="B4" s="1555" t="s">
        <v>148</v>
      </c>
      <c r="C4" s="2433"/>
      <c r="D4" s="2434"/>
      <c r="E4" s="2434"/>
      <c r="F4" s="2434"/>
      <c r="G4" s="1539" t="s">
        <v>39</v>
      </c>
      <c r="H4" s="1539" t="s">
        <v>15</v>
      </c>
      <c r="I4" s="1539" t="s">
        <v>39</v>
      </c>
      <c r="J4" s="1539" t="s">
        <v>15</v>
      </c>
      <c r="K4" s="1539" t="s">
        <v>39</v>
      </c>
      <c r="L4" s="1539" t="s">
        <v>15</v>
      </c>
      <c r="M4" s="2434"/>
      <c r="N4" s="2433"/>
    </row>
    <row r="5" spans="1:18">
      <c r="A5" s="1548">
        <v>1</v>
      </c>
      <c r="B5" s="1548">
        <v>2</v>
      </c>
      <c r="C5" s="1548" t="s">
        <v>149</v>
      </c>
      <c r="D5" s="1548">
        <v>4</v>
      </c>
      <c r="E5" s="1548">
        <v>5</v>
      </c>
      <c r="F5" s="1548">
        <v>6</v>
      </c>
      <c r="G5" s="1548">
        <v>7</v>
      </c>
      <c r="H5" s="1548">
        <v>8</v>
      </c>
      <c r="I5" s="1548">
        <v>9</v>
      </c>
      <c r="J5" s="1548">
        <v>10</v>
      </c>
      <c r="K5" s="1548">
        <v>11</v>
      </c>
      <c r="L5" s="1548">
        <v>12</v>
      </c>
      <c r="M5" s="1548">
        <v>14</v>
      </c>
      <c r="N5" s="1548">
        <v>13</v>
      </c>
    </row>
    <row r="6" spans="1:18" ht="15.75">
      <c r="A6" s="763"/>
      <c r="B6" s="1556" t="s">
        <v>87</v>
      </c>
      <c r="C6" s="1549"/>
      <c r="D6" s="1551"/>
      <c r="E6" s="1551"/>
      <c r="F6" s="1551"/>
      <c r="G6" s="1552"/>
      <c r="H6" s="1551"/>
      <c r="I6" s="1552"/>
      <c r="J6" s="1551"/>
      <c r="K6" s="1552"/>
      <c r="L6" s="1551"/>
      <c r="M6" s="1549"/>
      <c r="N6" s="1545"/>
    </row>
    <row r="7" spans="1:18" ht="141.75">
      <c r="A7" s="2434">
        <v>1</v>
      </c>
      <c r="B7" s="1546" t="s">
        <v>151</v>
      </c>
      <c r="C7" s="763" t="s">
        <v>152</v>
      </c>
      <c r="D7" s="1524">
        <v>316.55</v>
      </c>
      <c r="E7" s="4" t="s">
        <v>2461</v>
      </c>
      <c r="F7" s="1" t="s">
        <v>2113</v>
      </c>
      <c r="G7" s="1560">
        <v>0.98499999999999999</v>
      </c>
      <c r="H7" s="1">
        <v>179.93</v>
      </c>
      <c r="I7" s="1560">
        <v>5.0000000000000001E-3</v>
      </c>
      <c r="J7" s="1524">
        <v>0</v>
      </c>
      <c r="K7" s="1547">
        <v>0.99</v>
      </c>
      <c r="L7" s="1">
        <v>179.93</v>
      </c>
      <c r="M7" s="1" t="s">
        <v>44</v>
      </c>
      <c r="N7" s="1" t="s">
        <v>153</v>
      </c>
    </row>
    <row r="8" spans="1:18" ht="63">
      <c r="A8" s="2434"/>
      <c r="B8" s="1540" t="s">
        <v>154</v>
      </c>
      <c r="C8" s="763" t="s">
        <v>152</v>
      </c>
      <c r="D8" s="1524">
        <v>235.73</v>
      </c>
      <c r="E8" s="1" t="s">
        <v>155</v>
      </c>
      <c r="F8" s="1" t="s">
        <v>2114</v>
      </c>
      <c r="G8" s="1547">
        <v>0.9</v>
      </c>
      <c r="H8" s="1524">
        <v>160.61000000000001</v>
      </c>
      <c r="I8" s="1547">
        <v>0.02</v>
      </c>
      <c r="J8" s="1524">
        <v>0</v>
      </c>
      <c r="K8" s="1547">
        <v>0.92</v>
      </c>
      <c r="L8" s="1524">
        <v>160.61000000000001</v>
      </c>
      <c r="M8" s="1" t="s">
        <v>44</v>
      </c>
      <c r="N8" s="1" t="s">
        <v>153</v>
      </c>
    </row>
    <row r="9" spans="1:18" ht="63">
      <c r="A9" s="2434"/>
      <c r="B9" s="1540" t="s">
        <v>156</v>
      </c>
      <c r="C9" s="763" t="s">
        <v>152</v>
      </c>
      <c r="D9" s="1072">
        <v>171.09</v>
      </c>
      <c r="E9" s="1" t="s">
        <v>155</v>
      </c>
      <c r="F9" s="1" t="s">
        <v>2115</v>
      </c>
      <c r="G9" s="1547">
        <v>0.93</v>
      </c>
      <c r="H9" s="1">
        <v>58.93</v>
      </c>
      <c r="I9" s="1547">
        <v>0.02</v>
      </c>
      <c r="J9" s="1524">
        <v>0.3</v>
      </c>
      <c r="K9" s="1547">
        <v>0.95</v>
      </c>
      <c r="L9" s="1">
        <v>59.23</v>
      </c>
      <c r="M9" s="1" t="s">
        <v>44</v>
      </c>
      <c r="N9" s="1" t="s">
        <v>153</v>
      </c>
    </row>
    <row r="10" spans="1:18" ht="63">
      <c r="A10" s="2434"/>
      <c r="B10" s="1540" t="s">
        <v>157</v>
      </c>
      <c r="C10" s="763" t="s">
        <v>152</v>
      </c>
      <c r="D10" s="1072">
        <v>176</v>
      </c>
      <c r="E10" s="1" t="s">
        <v>155</v>
      </c>
      <c r="F10" s="1" t="s">
        <v>2116</v>
      </c>
      <c r="G10" s="1547">
        <v>0.95</v>
      </c>
      <c r="H10" s="1">
        <v>141.35</v>
      </c>
      <c r="I10" s="1547">
        <v>0.03</v>
      </c>
      <c r="J10" s="1524">
        <v>0</v>
      </c>
      <c r="K10" s="1547">
        <v>0.98</v>
      </c>
      <c r="L10" s="1">
        <v>141.35</v>
      </c>
      <c r="M10" s="1" t="s">
        <v>44</v>
      </c>
      <c r="N10" s="1" t="s">
        <v>153</v>
      </c>
    </row>
    <row r="11" spans="1:18" ht="63">
      <c r="A11" s="2434"/>
      <c r="B11" s="1540" t="s">
        <v>158</v>
      </c>
      <c r="C11" s="763" t="s">
        <v>152</v>
      </c>
      <c r="D11" s="1072">
        <v>175.8</v>
      </c>
      <c r="E11" s="1" t="s">
        <v>155</v>
      </c>
      <c r="F11" s="1" t="s">
        <v>2117</v>
      </c>
      <c r="G11" s="1547">
        <v>0.93</v>
      </c>
      <c r="H11" s="1">
        <v>140.06</v>
      </c>
      <c r="I11" s="1547">
        <v>0.02</v>
      </c>
      <c r="J11" s="1524">
        <v>0</v>
      </c>
      <c r="K11" s="1547">
        <v>0.95000000000000007</v>
      </c>
      <c r="L11" s="1">
        <v>140.06</v>
      </c>
      <c r="M11" s="1" t="s">
        <v>44</v>
      </c>
      <c r="N11" s="1" t="s">
        <v>153</v>
      </c>
    </row>
    <row r="12" spans="1:18" ht="141.75">
      <c r="A12" s="1">
        <v>2</v>
      </c>
      <c r="B12" s="1540" t="s">
        <v>159</v>
      </c>
      <c r="C12" s="763" t="s">
        <v>152</v>
      </c>
      <c r="D12" s="1072">
        <v>175.81</v>
      </c>
      <c r="E12" s="1" t="s">
        <v>155</v>
      </c>
      <c r="F12" s="1" t="s">
        <v>2118</v>
      </c>
      <c r="G12" s="1547">
        <v>0.9</v>
      </c>
      <c r="H12" s="1524">
        <v>96.29</v>
      </c>
      <c r="I12" s="1547">
        <v>0.03</v>
      </c>
      <c r="J12" s="1524">
        <v>0</v>
      </c>
      <c r="K12" s="1547">
        <v>0.93</v>
      </c>
      <c r="L12" s="1524">
        <v>96.29</v>
      </c>
      <c r="M12" s="1" t="s">
        <v>44</v>
      </c>
      <c r="N12" s="1" t="s">
        <v>153</v>
      </c>
      <c r="R12" s="38"/>
    </row>
    <row r="13" spans="1:18" ht="15.75">
      <c r="A13" s="763"/>
      <c r="B13" s="1556" t="s">
        <v>160</v>
      </c>
      <c r="C13" s="1549"/>
      <c r="D13" s="1551"/>
      <c r="E13" s="1553"/>
      <c r="F13" s="1553"/>
      <c r="G13" s="1552"/>
      <c r="H13" s="1551"/>
      <c r="I13" s="1552"/>
      <c r="J13" s="1551"/>
      <c r="K13" s="1552"/>
      <c r="L13" s="1551"/>
      <c r="M13" s="1549"/>
      <c r="N13" s="1545"/>
    </row>
    <row r="14" spans="1:18" ht="63">
      <c r="A14" s="1549">
        <v>1</v>
      </c>
      <c r="B14" s="1559" t="s">
        <v>162</v>
      </c>
      <c r="C14" s="1549" t="s">
        <v>152</v>
      </c>
      <c r="D14" s="1545">
        <v>278.25</v>
      </c>
      <c r="E14" s="1545" t="s">
        <v>163</v>
      </c>
      <c r="F14" s="1545" t="s">
        <v>164</v>
      </c>
      <c r="G14" s="1552">
        <v>0.8</v>
      </c>
      <c r="H14" s="1553">
        <v>139.12</v>
      </c>
      <c r="I14" s="1552">
        <v>0.05</v>
      </c>
      <c r="J14" s="1553">
        <v>69.56</v>
      </c>
      <c r="K14" s="1552">
        <v>0.85</v>
      </c>
      <c r="L14" s="1553">
        <v>208.68</v>
      </c>
      <c r="M14" s="1545" t="s">
        <v>44</v>
      </c>
      <c r="N14" s="1545" t="s">
        <v>2119</v>
      </c>
      <c r="O14" s="74"/>
      <c r="P14" s="74"/>
      <c r="Q14" s="74"/>
      <c r="R14" s="74"/>
    </row>
    <row r="15" spans="1:18" ht="75">
      <c r="A15" s="1549">
        <v>2</v>
      </c>
      <c r="B15" s="1559" t="s">
        <v>165</v>
      </c>
      <c r="C15" s="1549" t="s">
        <v>152</v>
      </c>
      <c r="D15" s="1545">
        <v>924.32</v>
      </c>
      <c r="E15" s="1545" t="s">
        <v>166</v>
      </c>
      <c r="F15" s="1545" t="s">
        <v>167</v>
      </c>
      <c r="G15" s="1552">
        <v>0.05</v>
      </c>
      <c r="H15" s="1553">
        <v>243</v>
      </c>
      <c r="I15" s="1552">
        <v>0.05</v>
      </c>
      <c r="J15" s="1553">
        <v>0</v>
      </c>
      <c r="K15" s="1552">
        <v>0.1</v>
      </c>
      <c r="L15" s="1553">
        <v>243</v>
      </c>
      <c r="M15" s="1545" t="s">
        <v>44</v>
      </c>
      <c r="N15" s="168" t="s">
        <v>2462</v>
      </c>
      <c r="O15" s="98"/>
      <c r="P15" s="98"/>
      <c r="Q15" s="98"/>
      <c r="R15" s="98"/>
    </row>
    <row r="16" spans="1:18" ht="15.75">
      <c r="A16" s="763"/>
      <c r="B16" s="1556" t="s">
        <v>168</v>
      </c>
      <c r="C16" s="1549"/>
      <c r="D16" s="1551"/>
      <c r="E16" s="1553"/>
      <c r="F16" s="1553"/>
      <c r="G16" s="1552"/>
      <c r="H16" s="1551"/>
      <c r="I16" s="1552"/>
      <c r="J16" s="1524"/>
      <c r="K16" s="1552"/>
      <c r="L16" s="1551"/>
      <c r="M16" s="1545"/>
      <c r="N16" s="1545"/>
    </row>
    <row r="17" spans="1:14" ht="60">
      <c r="A17" s="1549">
        <v>1</v>
      </c>
      <c r="B17" s="1540" t="s">
        <v>170</v>
      </c>
      <c r="C17" s="763" t="s">
        <v>152</v>
      </c>
      <c r="D17" s="1072">
        <v>2200</v>
      </c>
      <c r="E17" s="1524" t="s">
        <v>171</v>
      </c>
      <c r="F17" s="1524" t="s">
        <v>172</v>
      </c>
      <c r="G17" s="1093">
        <v>0.86</v>
      </c>
      <c r="H17" s="1072">
        <v>1583.92</v>
      </c>
      <c r="I17" s="1093">
        <v>0.01</v>
      </c>
      <c r="J17" s="1524">
        <v>0</v>
      </c>
      <c r="K17" s="1093">
        <v>0.87</v>
      </c>
      <c r="L17" s="1072">
        <v>1583.92</v>
      </c>
      <c r="M17" s="1" t="s">
        <v>22</v>
      </c>
      <c r="N17" s="4" t="s">
        <v>2463</v>
      </c>
    </row>
    <row r="18" spans="1:14" ht="15.75">
      <c r="A18" s="763"/>
      <c r="B18" s="1556" t="s">
        <v>173</v>
      </c>
      <c r="C18" s="1549"/>
      <c r="D18" s="1551"/>
      <c r="E18" s="1553"/>
      <c r="F18" s="1553"/>
      <c r="G18" s="1552"/>
      <c r="H18" s="1551"/>
      <c r="I18" s="1552"/>
      <c r="J18" s="1524"/>
      <c r="K18" s="1552"/>
      <c r="L18" s="1551"/>
      <c r="M18" s="1545"/>
      <c r="N18" s="1545"/>
    </row>
    <row r="19" spans="1:14" ht="78.75">
      <c r="A19" s="763">
        <v>1</v>
      </c>
      <c r="B19" s="1540" t="s">
        <v>174</v>
      </c>
      <c r="C19" s="763" t="s">
        <v>152</v>
      </c>
      <c r="D19" s="1072">
        <v>1799.85</v>
      </c>
      <c r="E19" s="1072" t="s">
        <v>175</v>
      </c>
      <c r="F19" s="1524" t="s">
        <v>2120</v>
      </c>
      <c r="G19" s="1093">
        <v>0.95</v>
      </c>
      <c r="H19" s="1072">
        <v>992.99</v>
      </c>
      <c r="I19" s="1093">
        <v>0.02</v>
      </c>
      <c r="J19" s="1524">
        <v>0</v>
      </c>
      <c r="K19" s="1093">
        <v>0.97</v>
      </c>
      <c r="L19" s="1072">
        <v>992.99</v>
      </c>
      <c r="M19" s="1" t="s">
        <v>44</v>
      </c>
      <c r="N19" s="1" t="s">
        <v>21</v>
      </c>
    </row>
    <row r="20" spans="1:14" ht="15.75">
      <c r="A20" s="763"/>
      <c r="B20" s="1556" t="s">
        <v>176</v>
      </c>
      <c r="C20" s="1549"/>
      <c r="D20" s="1551"/>
      <c r="E20" s="1553"/>
      <c r="F20" s="1553"/>
      <c r="G20" s="1552"/>
      <c r="H20" s="1551"/>
      <c r="I20" s="1552"/>
      <c r="J20" s="1551"/>
      <c r="K20" s="1552"/>
      <c r="L20" s="1551"/>
      <c r="M20" s="1549"/>
      <c r="N20" s="1545"/>
    </row>
    <row r="21" spans="1:14" ht="102">
      <c r="A21" s="763">
        <v>1</v>
      </c>
      <c r="B21" s="1540" t="s">
        <v>177</v>
      </c>
      <c r="C21" s="763" t="s">
        <v>152</v>
      </c>
      <c r="D21" s="1">
        <v>207.5</v>
      </c>
      <c r="E21" s="1" t="s">
        <v>178</v>
      </c>
      <c r="F21" s="1" t="s">
        <v>179</v>
      </c>
      <c r="G21" s="1093">
        <v>1</v>
      </c>
      <c r="H21" s="1524">
        <v>187.5</v>
      </c>
      <c r="I21" s="1093">
        <v>0</v>
      </c>
      <c r="J21" s="1524">
        <v>0</v>
      </c>
      <c r="K21" s="1093">
        <v>1</v>
      </c>
      <c r="L21" s="1524">
        <v>187.5</v>
      </c>
      <c r="M21" s="1" t="s">
        <v>44</v>
      </c>
      <c r="N21" s="5" t="s">
        <v>180</v>
      </c>
    </row>
    <row r="22" spans="1:14" ht="15.75">
      <c r="A22" s="763"/>
      <c r="B22" s="1556" t="s">
        <v>181</v>
      </c>
      <c r="C22" s="1549"/>
      <c r="D22" s="1551"/>
      <c r="E22" s="1553"/>
      <c r="F22" s="1553"/>
      <c r="G22" s="1552"/>
      <c r="H22" s="1551"/>
      <c r="I22" s="1552"/>
      <c r="J22" s="1524"/>
      <c r="K22" s="1552"/>
      <c r="L22" s="1551"/>
      <c r="M22" s="1545"/>
      <c r="N22" s="1545"/>
    </row>
    <row r="23" spans="1:14" ht="47.25">
      <c r="A23" s="763"/>
      <c r="B23" s="1556" t="s">
        <v>2464</v>
      </c>
      <c r="C23" s="1549"/>
      <c r="D23" s="1551"/>
      <c r="E23" s="1553"/>
      <c r="F23" s="1553"/>
      <c r="G23" s="1552"/>
      <c r="H23" s="1551"/>
      <c r="I23" s="1552"/>
      <c r="J23" s="1524"/>
      <c r="K23" s="1552"/>
      <c r="L23" s="1551"/>
      <c r="M23" s="1545"/>
      <c r="N23" s="1545"/>
    </row>
    <row r="24" spans="1:14" ht="31.5">
      <c r="A24" s="1549">
        <v>1</v>
      </c>
      <c r="B24" s="1559" t="s">
        <v>187</v>
      </c>
      <c r="C24" s="1549" t="s">
        <v>152</v>
      </c>
      <c r="D24" s="1545">
        <v>453.37</v>
      </c>
      <c r="E24" s="1545" t="s">
        <v>188</v>
      </c>
      <c r="F24" s="1545" t="s">
        <v>189</v>
      </c>
      <c r="G24" s="1552">
        <v>0.08</v>
      </c>
      <c r="H24" s="1553">
        <v>0</v>
      </c>
      <c r="I24" s="1552">
        <v>0.04</v>
      </c>
      <c r="J24" s="1553">
        <v>44.16</v>
      </c>
      <c r="K24" s="1552">
        <v>0.12</v>
      </c>
      <c r="L24" s="1553">
        <v>44.16</v>
      </c>
      <c r="M24" s="1545" t="s">
        <v>44</v>
      </c>
      <c r="N24" s="1545" t="s">
        <v>21</v>
      </c>
    </row>
    <row r="25" spans="1:14" ht="31.5">
      <c r="A25" s="1549">
        <v>2</v>
      </c>
      <c r="B25" s="1559" t="s">
        <v>190</v>
      </c>
      <c r="C25" s="1549" t="s">
        <v>152</v>
      </c>
      <c r="D25" s="1545">
        <v>751.03</v>
      </c>
      <c r="E25" s="1545" t="s">
        <v>2121</v>
      </c>
      <c r="F25" s="1545" t="s">
        <v>2122</v>
      </c>
      <c r="G25" s="1552">
        <v>0.28000000000000003</v>
      </c>
      <c r="H25" s="1553">
        <v>121.76</v>
      </c>
      <c r="I25" s="1552">
        <v>0.02</v>
      </c>
      <c r="J25" s="1553">
        <v>1.07</v>
      </c>
      <c r="K25" s="1552">
        <v>0.3</v>
      </c>
      <c r="L25" s="1553">
        <v>122.83</v>
      </c>
      <c r="M25" s="1545" t="s">
        <v>44</v>
      </c>
      <c r="N25" s="1545" t="s">
        <v>21</v>
      </c>
    </row>
    <row r="26" spans="1:14" ht="31.5">
      <c r="A26" s="1549"/>
      <c r="B26" s="1556" t="s">
        <v>2465</v>
      </c>
      <c r="C26" s="1549"/>
      <c r="D26" s="1545"/>
      <c r="E26" s="1545"/>
      <c r="F26" s="1545"/>
      <c r="G26" s="1552"/>
      <c r="H26" s="1553"/>
      <c r="I26" s="1552"/>
      <c r="J26" s="1553"/>
      <c r="K26" s="1552"/>
      <c r="L26" s="1553"/>
      <c r="M26" s="1545"/>
      <c r="N26" s="1545"/>
    </row>
    <row r="27" spans="1:14" ht="31.5">
      <c r="A27" s="1549">
        <v>1</v>
      </c>
      <c r="B27" s="1550" t="s">
        <v>183</v>
      </c>
      <c r="C27" s="1549" t="s">
        <v>152</v>
      </c>
      <c r="D27" s="1551">
        <v>78.08</v>
      </c>
      <c r="E27" s="1551" t="s">
        <v>184</v>
      </c>
      <c r="F27" s="1551" t="s">
        <v>185</v>
      </c>
      <c r="G27" s="1552">
        <v>0.1</v>
      </c>
      <c r="H27" s="1553">
        <v>0</v>
      </c>
      <c r="I27" s="1552">
        <v>0.05</v>
      </c>
      <c r="J27" s="1553">
        <v>0</v>
      </c>
      <c r="K27" s="1552">
        <v>0.15</v>
      </c>
      <c r="L27" s="1553">
        <v>0</v>
      </c>
      <c r="M27" s="1545" t="s">
        <v>44</v>
      </c>
      <c r="N27" s="1545" t="s">
        <v>21</v>
      </c>
    </row>
    <row r="28" spans="1:14" ht="31.5">
      <c r="A28" s="1549">
        <v>2</v>
      </c>
      <c r="B28" s="1550" t="s">
        <v>186</v>
      </c>
      <c r="C28" s="1549" t="s">
        <v>152</v>
      </c>
      <c r="D28" s="1551">
        <v>82.32</v>
      </c>
      <c r="E28" s="1551" t="s">
        <v>184</v>
      </c>
      <c r="F28" s="1551" t="s">
        <v>185</v>
      </c>
      <c r="G28" s="1552">
        <v>0.4</v>
      </c>
      <c r="H28" s="1553">
        <v>0</v>
      </c>
      <c r="I28" s="1552">
        <v>0.1</v>
      </c>
      <c r="J28" s="1553">
        <v>0</v>
      </c>
      <c r="K28" s="1552">
        <v>0.5</v>
      </c>
      <c r="L28" s="1553">
        <v>0</v>
      </c>
      <c r="M28" s="1545" t="s">
        <v>44</v>
      </c>
      <c r="N28" s="1545" t="s">
        <v>21</v>
      </c>
    </row>
    <row r="29" spans="1:14" ht="47.25">
      <c r="A29" s="1549">
        <v>3</v>
      </c>
      <c r="B29" s="1559" t="s">
        <v>195</v>
      </c>
      <c r="C29" s="1549" t="s">
        <v>152</v>
      </c>
      <c r="D29" s="1553">
        <v>207</v>
      </c>
      <c r="E29" s="1545" t="s">
        <v>196</v>
      </c>
      <c r="F29" s="1545" t="s">
        <v>197</v>
      </c>
      <c r="G29" s="1552">
        <v>0.1</v>
      </c>
      <c r="H29" s="1553">
        <v>0</v>
      </c>
      <c r="I29" s="1552">
        <v>0.1</v>
      </c>
      <c r="J29" s="1553">
        <v>50</v>
      </c>
      <c r="K29" s="1552">
        <v>0.2</v>
      </c>
      <c r="L29" s="1553">
        <v>50</v>
      </c>
      <c r="M29" s="1545" t="s">
        <v>44</v>
      </c>
      <c r="N29" s="1545" t="s">
        <v>21</v>
      </c>
    </row>
    <row r="30" spans="1:14" ht="31.5">
      <c r="A30" s="763">
        <v>4</v>
      </c>
      <c r="B30" s="1540" t="s">
        <v>1849</v>
      </c>
      <c r="C30" s="763" t="s">
        <v>152</v>
      </c>
      <c r="D30" s="1524">
        <v>24.03</v>
      </c>
      <c r="E30" s="1" t="s">
        <v>1850</v>
      </c>
      <c r="F30" s="1" t="s">
        <v>1851</v>
      </c>
      <c r="G30" s="1093">
        <v>0.5</v>
      </c>
      <c r="H30" s="1524">
        <v>0</v>
      </c>
      <c r="I30" s="1093">
        <v>0.3</v>
      </c>
      <c r="J30" s="1524">
        <v>0</v>
      </c>
      <c r="K30" s="1093">
        <v>0.8</v>
      </c>
      <c r="L30" s="1524">
        <v>0</v>
      </c>
      <c r="M30" s="1545" t="s">
        <v>44</v>
      </c>
      <c r="N30" s="1545" t="s">
        <v>21</v>
      </c>
    </row>
    <row r="31" spans="1:14" ht="31.5">
      <c r="A31" s="763">
        <v>5</v>
      </c>
      <c r="B31" s="1540" t="s">
        <v>2123</v>
      </c>
      <c r="C31" s="763" t="s">
        <v>152</v>
      </c>
      <c r="D31" s="1524">
        <v>71.37</v>
      </c>
      <c r="E31" s="1" t="s">
        <v>1850</v>
      </c>
      <c r="F31" s="1" t="s">
        <v>1851</v>
      </c>
      <c r="G31" s="1093">
        <v>0.02</v>
      </c>
      <c r="H31" s="1524">
        <v>0</v>
      </c>
      <c r="I31" s="1093">
        <v>0.01</v>
      </c>
      <c r="J31" s="1524">
        <v>0</v>
      </c>
      <c r="K31" s="1093">
        <v>0.03</v>
      </c>
      <c r="L31" s="1524">
        <v>0</v>
      </c>
      <c r="M31" s="1545" t="s">
        <v>44</v>
      </c>
      <c r="N31" s="1545" t="s">
        <v>21</v>
      </c>
    </row>
    <row r="32" spans="1:14" ht="31.5">
      <c r="A32" s="1549"/>
      <c r="B32" s="1556" t="s">
        <v>2466</v>
      </c>
      <c r="C32" s="1549"/>
      <c r="D32" s="1545"/>
      <c r="E32" s="1545"/>
      <c r="F32" s="1545"/>
      <c r="G32" s="1552"/>
      <c r="H32" s="1553"/>
      <c r="I32" s="1552"/>
      <c r="J32" s="1553"/>
      <c r="K32" s="1552"/>
      <c r="L32" s="1553"/>
      <c r="M32" s="1549"/>
      <c r="N32" s="1545"/>
    </row>
    <row r="33" spans="1:14" ht="47.25">
      <c r="A33" s="763">
        <v>1</v>
      </c>
      <c r="B33" s="1540" t="s">
        <v>1852</v>
      </c>
      <c r="C33" s="763" t="s">
        <v>152</v>
      </c>
      <c r="D33" s="1524">
        <v>192.18</v>
      </c>
      <c r="E33" s="1" t="s">
        <v>1769</v>
      </c>
      <c r="F33" s="1" t="s">
        <v>1770</v>
      </c>
      <c r="G33" s="1093">
        <v>0.03</v>
      </c>
      <c r="H33" s="1524">
        <v>0</v>
      </c>
      <c r="I33" s="1093">
        <v>0.02</v>
      </c>
      <c r="J33" s="1524">
        <v>0</v>
      </c>
      <c r="K33" s="1093">
        <v>0.05</v>
      </c>
      <c r="L33" s="1524">
        <v>0</v>
      </c>
      <c r="M33" s="1545" t="s">
        <v>44</v>
      </c>
      <c r="N33" s="1545" t="s">
        <v>21</v>
      </c>
    </row>
    <row r="34" spans="1:14" ht="47.25">
      <c r="A34" s="763">
        <v>2</v>
      </c>
      <c r="B34" s="1540" t="s">
        <v>2124</v>
      </c>
      <c r="C34" s="763" t="s">
        <v>152</v>
      </c>
      <c r="D34" s="1524">
        <v>450</v>
      </c>
      <c r="E34" s="1" t="s">
        <v>1769</v>
      </c>
      <c r="F34" s="1" t="s">
        <v>1770</v>
      </c>
      <c r="G34" s="1093">
        <v>0</v>
      </c>
      <c r="H34" s="1524">
        <v>0</v>
      </c>
      <c r="I34" s="1093">
        <v>0</v>
      </c>
      <c r="J34" s="1524">
        <v>0</v>
      </c>
      <c r="K34" s="1093">
        <v>0</v>
      </c>
      <c r="L34" s="1524">
        <v>0</v>
      </c>
      <c r="M34" s="1545" t="s">
        <v>44</v>
      </c>
      <c r="N34" s="1545" t="s">
        <v>2125</v>
      </c>
    </row>
    <row r="35" spans="1:14" ht="31.5">
      <c r="A35" s="763">
        <v>3</v>
      </c>
      <c r="B35" s="1540" t="s">
        <v>2126</v>
      </c>
      <c r="C35" s="763" t="s">
        <v>152</v>
      </c>
      <c r="D35" s="1524">
        <v>100</v>
      </c>
      <c r="E35" s="1" t="s">
        <v>1763</v>
      </c>
      <c r="F35" s="1" t="s">
        <v>1764</v>
      </c>
      <c r="G35" s="1093">
        <v>0</v>
      </c>
      <c r="H35" s="1524">
        <v>0</v>
      </c>
      <c r="I35" s="1093">
        <v>0</v>
      </c>
      <c r="J35" s="1524">
        <v>0</v>
      </c>
      <c r="K35" s="1093">
        <v>0</v>
      </c>
      <c r="L35" s="1524">
        <v>0</v>
      </c>
      <c r="M35" s="1545" t="s">
        <v>44</v>
      </c>
      <c r="N35" s="1545" t="s">
        <v>2125</v>
      </c>
    </row>
    <row r="36" spans="1:14" ht="31.5">
      <c r="A36" s="1549"/>
      <c r="B36" s="1556" t="s">
        <v>2467</v>
      </c>
      <c r="C36" s="1549"/>
      <c r="D36" s="1545"/>
      <c r="E36" s="1545"/>
      <c r="F36" s="1545"/>
      <c r="G36" s="1552"/>
      <c r="H36" s="1553"/>
      <c r="I36" s="1552"/>
      <c r="J36" s="1553"/>
      <c r="K36" s="1552"/>
      <c r="L36" s="1553"/>
      <c r="M36" s="1545"/>
      <c r="N36" s="1545"/>
    </row>
    <row r="37" spans="1:14" ht="75">
      <c r="A37" s="1549">
        <v>1</v>
      </c>
      <c r="B37" s="1550" t="s">
        <v>192</v>
      </c>
      <c r="C37" s="1549" t="s">
        <v>152</v>
      </c>
      <c r="D37" s="1545">
        <v>2634.06</v>
      </c>
      <c r="E37" s="1545" t="s">
        <v>193</v>
      </c>
      <c r="F37" s="1545" t="s">
        <v>1750</v>
      </c>
      <c r="G37" s="1552">
        <v>0.1</v>
      </c>
      <c r="H37" s="1553">
        <v>0</v>
      </c>
      <c r="I37" s="1562">
        <v>0.02</v>
      </c>
      <c r="J37" s="1553">
        <v>0</v>
      </c>
      <c r="K37" s="1562">
        <v>0.12</v>
      </c>
      <c r="L37" s="1553">
        <v>213.55</v>
      </c>
      <c r="M37" s="1545" t="s">
        <v>44</v>
      </c>
      <c r="N37" s="168" t="s">
        <v>2468</v>
      </c>
    </row>
    <row r="38" spans="1:14" ht="75">
      <c r="A38" s="1549">
        <v>2</v>
      </c>
      <c r="B38" s="1550" t="s">
        <v>194</v>
      </c>
      <c r="C38" s="1549" t="s">
        <v>152</v>
      </c>
      <c r="D38" s="1553">
        <v>1100</v>
      </c>
      <c r="E38" s="1545" t="s">
        <v>184</v>
      </c>
      <c r="F38" s="1545" t="s">
        <v>191</v>
      </c>
      <c r="G38" s="1561">
        <v>0.04</v>
      </c>
      <c r="H38" s="1553">
        <v>0</v>
      </c>
      <c r="I38" s="1552">
        <v>0.06</v>
      </c>
      <c r="J38" s="1553">
        <v>0</v>
      </c>
      <c r="K38" s="1552">
        <v>0.1</v>
      </c>
      <c r="L38" s="1553">
        <v>104.91</v>
      </c>
      <c r="M38" s="1545" t="s">
        <v>44</v>
      </c>
      <c r="N38" s="168" t="s">
        <v>2468</v>
      </c>
    </row>
    <row r="39" spans="1:14" ht="15.75">
      <c r="A39" s="763"/>
      <c r="B39" s="1556" t="s">
        <v>2469</v>
      </c>
      <c r="C39" s="1549"/>
      <c r="D39" s="1551"/>
      <c r="E39" s="1553"/>
      <c r="F39" s="1553"/>
      <c r="G39" s="1552"/>
      <c r="H39" s="1551"/>
      <c r="I39" s="1552"/>
      <c r="J39" s="1524"/>
      <c r="K39" s="1552"/>
      <c r="L39" s="1551"/>
      <c r="M39" s="1545"/>
      <c r="N39" s="1545"/>
    </row>
    <row r="40" spans="1:14" ht="94.5">
      <c r="A40" s="763">
        <v>1</v>
      </c>
      <c r="B40" s="1540" t="s">
        <v>2470</v>
      </c>
      <c r="C40" s="763" t="s">
        <v>152</v>
      </c>
      <c r="D40" s="1072">
        <v>66.87</v>
      </c>
      <c r="E40" s="1072" t="s">
        <v>2471</v>
      </c>
      <c r="F40" s="1524" t="s">
        <v>2472</v>
      </c>
      <c r="G40" s="1093">
        <v>0</v>
      </c>
      <c r="H40" s="1072">
        <v>0</v>
      </c>
      <c r="I40" s="1093">
        <v>0</v>
      </c>
      <c r="J40" s="1524">
        <v>0</v>
      </c>
      <c r="K40" s="1093">
        <v>0</v>
      </c>
      <c r="L40" s="1072">
        <v>0</v>
      </c>
      <c r="M40" s="1" t="s">
        <v>44</v>
      </c>
      <c r="N40" s="1" t="s">
        <v>2473</v>
      </c>
    </row>
    <row r="44" spans="1:14" ht="15.75">
      <c r="A44" s="1535"/>
      <c r="B44" s="1554"/>
      <c r="C44" s="1535"/>
      <c r="D44" s="1532"/>
      <c r="E44" s="1529"/>
      <c r="F44" s="1529"/>
      <c r="G44" s="1557"/>
      <c r="H44" s="1532"/>
      <c r="I44" s="1557"/>
      <c r="J44" s="1532"/>
      <c r="K44" s="1557"/>
      <c r="L44" s="1532"/>
      <c r="M44" s="1558"/>
    </row>
    <row r="45" spans="1:14" ht="15.75">
      <c r="A45" s="1535"/>
      <c r="B45" s="1554"/>
      <c r="C45" s="1535"/>
      <c r="D45" s="1532"/>
      <c r="E45" s="1529"/>
      <c r="F45" s="1529"/>
      <c r="G45" s="1557"/>
      <c r="H45" s="1532"/>
      <c r="I45" s="1557"/>
      <c r="J45" s="1532"/>
      <c r="K45" s="1557"/>
      <c r="L45" s="1532"/>
      <c r="M45" s="1558"/>
    </row>
    <row r="46" spans="1:14" ht="15.75">
      <c r="A46" s="1535"/>
      <c r="B46" s="1554"/>
      <c r="C46" s="1535"/>
      <c r="D46" s="1532"/>
      <c r="E46" s="1529"/>
      <c r="F46" s="1529"/>
      <c r="G46" s="1557"/>
      <c r="H46" s="1532"/>
      <c r="I46" s="1557"/>
      <c r="J46" s="1532"/>
      <c r="K46" s="1557"/>
      <c r="L46" s="1532"/>
      <c r="M46" s="1558"/>
    </row>
    <row r="47" spans="1:14" ht="15.75">
      <c r="A47" s="1494"/>
      <c r="B47" s="1494"/>
      <c r="C47" s="1494"/>
      <c r="D47" s="1494"/>
      <c r="E47" s="1494"/>
      <c r="F47" s="1494"/>
      <c r="G47" s="1494"/>
      <c r="H47" s="1494"/>
      <c r="I47" s="1494"/>
      <c r="J47" s="1494"/>
      <c r="K47" s="73" t="s">
        <v>198</v>
      </c>
      <c r="L47" s="73"/>
      <c r="M47" s="1494"/>
    </row>
    <row r="48" spans="1:14" ht="15.75">
      <c r="A48" s="1494"/>
      <c r="B48" s="1494"/>
      <c r="C48" s="1494"/>
      <c r="D48" s="1494"/>
      <c r="E48" s="1494"/>
      <c r="F48" s="1494"/>
      <c r="G48" s="1494"/>
      <c r="H48" s="1494"/>
      <c r="I48" s="1494"/>
      <c r="J48" s="1494"/>
      <c r="K48" s="73" t="s">
        <v>199</v>
      </c>
      <c r="L48" s="73"/>
      <c r="M48" s="1494"/>
    </row>
  </sheetData>
  <mergeCells count="12">
    <mergeCell ref="N3:N4"/>
    <mergeCell ref="M3:M4"/>
    <mergeCell ref="A7:A11"/>
    <mergeCell ref="A1:M1"/>
    <mergeCell ref="G3:H3"/>
    <mergeCell ref="I3:J3"/>
    <mergeCell ref="K3:L3"/>
    <mergeCell ref="A3:A4"/>
    <mergeCell ref="C3:C4"/>
    <mergeCell ref="D3:D4"/>
    <mergeCell ref="E3:E4"/>
    <mergeCell ref="F3:F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497"/>
  <sheetViews>
    <sheetView topLeftCell="A352" workbookViewId="0">
      <selection activeCell="O490" sqref="O490"/>
    </sheetView>
  </sheetViews>
  <sheetFormatPr defaultRowHeight="15"/>
  <cols>
    <col min="1" max="1" width="6.7109375" customWidth="1"/>
    <col min="2" max="2" width="22.140625" customWidth="1"/>
    <col min="4" max="4" width="10.28515625" customWidth="1"/>
    <col min="5" max="5" width="10.42578125" customWidth="1"/>
    <col min="6" max="6" width="11.140625" customWidth="1"/>
    <col min="8" max="8" width="18.42578125" customWidth="1"/>
    <col min="9" max="9" width="12.140625" customWidth="1"/>
    <col min="12" max="12" width="12.42578125" customWidth="1"/>
    <col min="13" max="13" width="11.140625" customWidth="1"/>
    <col min="14" max="14" width="10.42578125" customWidth="1"/>
  </cols>
  <sheetData>
    <row r="1" spans="1:14" ht="18.75">
      <c r="A1" s="2467" t="s">
        <v>2162</v>
      </c>
      <c r="B1" s="2467"/>
      <c r="C1" s="2467"/>
      <c r="D1" s="2467"/>
      <c r="E1" s="2467"/>
      <c r="F1" s="2467"/>
      <c r="G1" s="2467"/>
      <c r="H1" s="2467"/>
      <c r="I1" s="2467"/>
      <c r="J1" s="2467"/>
      <c r="K1" s="2467"/>
      <c r="L1" s="2467"/>
      <c r="M1" s="2467"/>
      <c r="N1" s="2467"/>
    </row>
    <row r="2" spans="1:14" ht="15.75">
      <c r="A2" s="2480" t="s">
        <v>657</v>
      </c>
      <c r="B2" s="2480"/>
      <c r="C2" s="2480" t="s">
        <v>658</v>
      </c>
      <c r="D2" s="2480"/>
      <c r="E2" s="2480"/>
      <c r="F2" s="2480"/>
      <c r="G2" s="566"/>
      <c r="H2" s="566"/>
      <c r="I2" s="566"/>
      <c r="J2" s="566"/>
      <c r="K2" s="566"/>
      <c r="L2" s="566"/>
      <c r="M2" s="566"/>
      <c r="N2" s="566"/>
    </row>
    <row r="3" spans="1:14" ht="15.75">
      <c r="A3" s="2481" t="s">
        <v>659</v>
      </c>
      <c r="B3" s="2481"/>
      <c r="C3" s="2468" t="s">
        <v>181</v>
      </c>
      <c r="D3" s="2481"/>
      <c r="E3" s="2481"/>
      <c r="F3" s="2481"/>
      <c r="G3" s="2481"/>
      <c r="H3" s="2481"/>
      <c r="I3" s="2481"/>
      <c r="J3" s="2481"/>
      <c r="K3" s="2481"/>
      <c r="L3" s="2481"/>
      <c r="M3" s="2481"/>
      <c r="N3" s="2481"/>
    </row>
    <row r="4" spans="1:14" ht="46.5" customHeight="1">
      <c r="A4" s="2471" t="s">
        <v>660</v>
      </c>
      <c r="B4" s="2465" t="s">
        <v>4</v>
      </c>
      <c r="C4" s="2465" t="s">
        <v>5</v>
      </c>
      <c r="D4" s="2482" t="s">
        <v>661</v>
      </c>
      <c r="E4" s="2482" t="s">
        <v>7</v>
      </c>
      <c r="F4" s="2471" t="s">
        <v>145</v>
      </c>
      <c r="G4" s="2482" t="s">
        <v>146</v>
      </c>
      <c r="H4" s="2482"/>
      <c r="I4" s="2482" t="s">
        <v>10</v>
      </c>
      <c r="J4" s="2482"/>
      <c r="K4" s="2482" t="s">
        <v>147</v>
      </c>
      <c r="L4" s="2482"/>
      <c r="M4" s="2469" t="s">
        <v>12</v>
      </c>
      <c r="N4" s="2471" t="s">
        <v>13</v>
      </c>
    </row>
    <row r="5" spans="1:14">
      <c r="A5" s="2472"/>
      <c r="B5" s="2465"/>
      <c r="C5" s="2465"/>
      <c r="D5" s="2482"/>
      <c r="E5" s="2482"/>
      <c r="F5" s="2472"/>
      <c r="G5" s="139" t="s">
        <v>39</v>
      </c>
      <c r="H5" s="139" t="s">
        <v>15</v>
      </c>
      <c r="I5" s="139" t="s">
        <v>39</v>
      </c>
      <c r="J5" s="139" t="s">
        <v>15</v>
      </c>
      <c r="K5" s="139" t="s">
        <v>39</v>
      </c>
      <c r="L5" s="139" t="s">
        <v>15</v>
      </c>
      <c r="M5" s="2470"/>
      <c r="N5" s="2472"/>
    </row>
    <row r="6" spans="1:14">
      <c r="A6" s="567">
        <v>1</v>
      </c>
      <c r="B6" s="568">
        <v>2</v>
      </c>
      <c r="C6" s="569">
        <v>3</v>
      </c>
      <c r="D6" s="570">
        <v>4</v>
      </c>
      <c r="E6" s="571">
        <v>5</v>
      </c>
      <c r="F6" s="571">
        <v>6</v>
      </c>
      <c r="G6" s="569">
        <v>7</v>
      </c>
      <c r="H6" s="569">
        <v>8</v>
      </c>
      <c r="I6" s="569">
        <v>9</v>
      </c>
      <c r="J6" s="569">
        <v>10</v>
      </c>
      <c r="K6" s="591">
        <v>11</v>
      </c>
      <c r="L6" s="591">
        <v>12</v>
      </c>
      <c r="M6" s="591">
        <v>13</v>
      </c>
      <c r="N6" s="592">
        <v>14</v>
      </c>
    </row>
    <row r="7" spans="1:14" ht="57">
      <c r="A7" s="129">
        <v>1</v>
      </c>
      <c r="B7" s="579" t="s">
        <v>662</v>
      </c>
      <c r="C7" s="55" t="s">
        <v>152</v>
      </c>
      <c r="D7" s="134">
        <v>650</v>
      </c>
      <c r="E7" s="140" t="s">
        <v>663</v>
      </c>
      <c r="F7" s="140" t="s">
        <v>664</v>
      </c>
      <c r="G7" s="574">
        <v>0.93</v>
      </c>
      <c r="H7" s="55">
        <v>245.67</v>
      </c>
      <c r="I7" s="574">
        <v>0.03</v>
      </c>
      <c r="J7" s="134">
        <v>0</v>
      </c>
      <c r="K7" s="574">
        <v>0.96000000000000008</v>
      </c>
      <c r="L7" s="134">
        <v>245.67</v>
      </c>
      <c r="M7" s="140" t="s">
        <v>21</v>
      </c>
      <c r="N7" s="140" t="s">
        <v>665</v>
      </c>
    </row>
    <row r="8" spans="1:14">
      <c r="A8" s="575"/>
      <c r="B8" s="635"/>
      <c r="C8" s="581"/>
      <c r="D8" s="578"/>
      <c r="E8" s="580"/>
      <c r="F8" s="580"/>
      <c r="G8" s="577"/>
      <c r="H8" s="581"/>
      <c r="I8" s="577"/>
      <c r="J8" s="581"/>
      <c r="K8" s="2475"/>
      <c r="L8" s="2475"/>
      <c r="M8" s="2475"/>
      <c r="N8" s="2475"/>
    </row>
    <row r="9" spans="1:14" ht="18.75">
      <c r="A9" s="2467" t="s">
        <v>2186</v>
      </c>
      <c r="B9" s="2467"/>
      <c r="C9" s="2467"/>
      <c r="D9" s="2467"/>
      <c r="E9" s="2467"/>
      <c r="F9" s="2467"/>
      <c r="G9" s="2467"/>
      <c r="H9" s="2467"/>
      <c r="I9" s="2467"/>
      <c r="J9" s="2467"/>
      <c r="K9" s="2467"/>
      <c r="L9" s="2467"/>
      <c r="M9" s="2467"/>
      <c r="N9" s="2467"/>
    </row>
    <row r="10" spans="1:14" ht="15.75">
      <c r="A10" s="135" t="s">
        <v>657</v>
      </c>
      <c r="B10" s="135"/>
      <c r="C10" s="135" t="s">
        <v>658</v>
      </c>
      <c r="D10" s="135"/>
      <c r="E10" s="135"/>
      <c r="F10" s="135"/>
      <c r="G10" s="566"/>
      <c r="H10" s="566"/>
      <c r="I10" s="566"/>
      <c r="J10" s="566"/>
      <c r="K10" s="566"/>
      <c r="L10" s="566"/>
      <c r="M10" s="566"/>
      <c r="N10" s="566"/>
    </row>
    <row r="11" spans="1:14" ht="15.75">
      <c r="A11" s="136" t="s">
        <v>659</v>
      </c>
      <c r="B11" s="136"/>
      <c r="C11" s="2468" t="s">
        <v>181</v>
      </c>
      <c r="D11" s="2468"/>
      <c r="E11" s="136"/>
      <c r="F11" s="136"/>
      <c r="G11" s="136"/>
      <c r="H11" s="136"/>
      <c r="I11" s="136"/>
      <c r="J11" s="136"/>
      <c r="K11" s="136"/>
      <c r="L11" s="136"/>
      <c r="M11" s="136"/>
      <c r="N11" s="136"/>
    </row>
    <row r="12" spans="1:14" ht="57">
      <c r="A12" s="130" t="s">
        <v>660</v>
      </c>
      <c r="B12" s="2469" t="s">
        <v>4</v>
      </c>
      <c r="C12" s="2469" t="s">
        <v>5</v>
      </c>
      <c r="D12" s="2471" t="s">
        <v>661</v>
      </c>
      <c r="E12" s="2471" t="s">
        <v>7</v>
      </c>
      <c r="F12" s="130" t="s">
        <v>145</v>
      </c>
      <c r="G12" s="2473" t="s">
        <v>146</v>
      </c>
      <c r="H12" s="2474"/>
      <c r="I12" s="2473" t="s">
        <v>10</v>
      </c>
      <c r="J12" s="2474"/>
      <c r="K12" s="2473" t="s">
        <v>147</v>
      </c>
      <c r="L12" s="2474"/>
      <c r="M12" s="128" t="s">
        <v>12</v>
      </c>
      <c r="N12" s="130" t="s">
        <v>13</v>
      </c>
    </row>
    <row r="13" spans="1:14">
      <c r="A13" s="131"/>
      <c r="B13" s="2470"/>
      <c r="C13" s="2470"/>
      <c r="D13" s="2472"/>
      <c r="E13" s="2472"/>
      <c r="F13" s="131"/>
      <c r="G13" s="139" t="s">
        <v>39</v>
      </c>
      <c r="H13" s="139" t="s">
        <v>15</v>
      </c>
      <c r="I13" s="139" t="s">
        <v>39</v>
      </c>
      <c r="J13" s="139" t="s">
        <v>15</v>
      </c>
      <c r="K13" s="139" t="s">
        <v>39</v>
      </c>
      <c r="L13" s="139" t="s">
        <v>15</v>
      </c>
      <c r="M13" s="129"/>
      <c r="N13" s="131"/>
    </row>
    <row r="14" spans="1:14">
      <c r="A14" s="567">
        <v>1</v>
      </c>
      <c r="B14" s="568">
        <v>2</v>
      </c>
      <c r="C14" s="569">
        <v>3</v>
      </c>
      <c r="D14" s="570">
        <v>4</v>
      </c>
      <c r="E14" s="571">
        <v>5</v>
      </c>
      <c r="F14" s="571">
        <v>6</v>
      </c>
      <c r="G14" s="569">
        <v>7</v>
      </c>
      <c r="H14" s="569">
        <v>8</v>
      </c>
      <c r="I14" s="569">
        <v>9</v>
      </c>
      <c r="J14" s="569">
        <v>10</v>
      </c>
      <c r="K14" s="591">
        <v>11</v>
      </c>
      <c r="L14" s="591">
        <v>12</v>
      </c>
      <c r="M14" s="591">
        <v>13</v>
      </c>
      <c r="N14" s="592">
        <v>14</v>
      </c>
    </row>
    <row r="15" spans="1:14" ht="75">
      <c r="A15" s="129">
        <v>1</v>
      </c>
      <c r="B15" s="641" t="s">
        <v>666</v>
      </c>
      <c r="C15" s="55" t="s">
        <v>152</v>
      </c>
      <c r="D15" s="134">
        <v>203</v>
      </c>
      <c r="E15" s="140" t="s">
        <v>667</v>
      </c>
      <c r="F15" s="55" t="s">
        <v>668</v>
      </c>
      <c r="G15" s="574">
        <v>1</v>
      </c>
      <c r="H15" s="134">
        <v>99.3</v>
      </c>
      <c r="I15" s="574">
        <v>0</v>
      </c>
      <c r="J15" s="642">
        <v>0</v>
      </c>
      <c r="K15" s="574">
        <v>1</v>
      </c>
      <c r="L15" s="642">
        <v>99.3</v>
      </c>
      <c r="M15" s="140" t="s">
        <v>669</v>
      </c>
      <c r="N15" s="140" t="s">
        <v>665</v>
      </c>
    </row>
    <row r="16" spans="1:14">
      <c r="A16" s="566"/>
      <c r="B16" s="566"/>
      <c r="C16" s="566"/>
      <c r="D16" s="566"/>
      <c r="E16" s="566"/>
      <c r="F16" s="566"/>
      <c r="G16" s="566"/>
      <c r="H16" s="566"/>
      <c r="I16" s="566"/>
      <c r="J16" s="566"/>
      <c r="K16" s="2475"/>
      <c r="L16" s="2475"/>
      <c r="M16" s="2475"/>
      <c r="N16" s="2475"/>
    </row>
    <row r="17" spans="1:15" ht="18.75">
      <c r="A17" s="2467" t="s">
        <v>2162</v>
      </c>
      <c r="B17" s="2467"/>
      <c r="C17" s="2467"/>
      <c r="D17" s="2467"/>
      <c r="E17" s="2467"/>
      <c r="F17" s="2467"/>
      <c r="G17" s="2467"/>
      <c r="H17" s="2467"/>
      <c r="I17" s="2467"/>
      <c r="J17" s="2467"/>
      <c r="K17" s="2467"/>
      <c r="L17" s="2467"/>
      <c r="M17" s="2467"/>
      <c r="N17" s="2467"/>
      <c r="O17" s="53"/>
    </row>
    <row r="18" spans="1:15" ht="15.75">
      <c r="A18" s="135" t="s">
        <v>657</v>
      </c>
      <c r="B18" s="135"/>
      <c r="C18" s="135" t="s">
        <v>658</v>
      </c>
      <c r="D18" s="135"/>
      <c r="E18" s="135"/>
      <c r="F18" s="135"/>
      <c r="G18" s="566"/>
      <c r="H18" s="566"/>
      <c r="I18" s="566"/>
      <c r="J18" s="566"/>
      <c r="K18" s="566"/>
      <c r="L18" s="566"/>
      <c r="M18" s="566"/>
      <c r="N18" s="566"/>
      <c r="O18" s="53"/>
    </row>
    <row r="19" spans="1:15" ht="15.75">
      <c r="A19" s="136" t="s">
        <v>659</v>
      </c>
      <c r="B19" s="136"/>
      <c r="C19" s="2468" t="s">
        <v>181</v>
      </c>
      <c r="D19" s="2468"/>
      <c r="E19" s="136"/>
      <c r="F19" s="136"/>
      <c r="G19" s="136"/>
      <c r="H19" s="136"/>
      <c r="I19" s="136"/>
      <c r="J19" s="136"/>
      <c r="K19" s="136"/>
      <c r="L19" s="136"/>
      <c r="M19" s="136"/>
      <c r="N19" s="136"/>
      <c r="O19" s="643"/>
    </row>
    <row r="20" spans="1:15" ht="57">
      <c r="A20" s="130" t="s">
        <v>660</v>
      </c>
      <c r="B20" s="2469" t="s">
        <v>4</v>
      </c>
      <c r="C20" s="2469" t="s">
        <v>5</v>
      </c>
      <c r="D20" s="2471" t="s">
        <v>661</v>
      </c>
      <c r="E20" s="2471" t="s">
        <v>7</v>
      </c>
      <c r="F20" s="130" t="s">
        <v>145</v>
      </c>
      <c r="G20" s="2473" t="s">
        <v>146</v>
      </c>
      <c r="H20" s="2474"/>
      <c r="I20" s="2473" t="s">
        <v>10</v>
      </c>
      <c r="J20" s="2474"/>
      <c r="K20" s="2473" t="s">
        <v>147</v>
      </c>
      <c r="L20" s="2474"/>
      <c r="M20" s="128" t="s">
        <v>12</v>
      </c>
      <c r="N20" s="130" t="s">
        <v>13</v>
      </c>
      <c r="O20" s="53"/>
    </row>
    <row r="21" spans="1:15">
      <c r="A21" s="131"/>
      <c r="B21" s="2470"/>
      <c r="C21" s="2470"/>
      <c r="D21" s="2472"/>
      <c r="E21" s="2472"/>
      <c r="F21" s="131"/>
      <c r="G21" s="139" t="s">
        <v>39</v>
      </c>
      <c r="H21" s="139" t="s">
        <v>15</v>
      </c>
      <c r="I21" s="139" t="s">
        <v>39</v>
      </c>
      <c r="J21" s="139" t="s">
        <v>15</v>
      </c>
      <c r="K21" s="139" t="s">
        <v>39</v>
      </c>
      <c r="L21" s="139" t="s">
        <v>15</v>
      </c>
      <c r="M21" s="129"/>
      <c r="N21" s="131"/>
      <c r="O21" s="53"/>
    </row>
    <row r="22" spans="1:15">
      <c r="A22" s="567">
        <v>1</v>
      </c>
      <c r="B22" s="568">
        <v>2</v>
      </c>
      <c r="C22" s="569">
        <v>3</v>
      </c>
      <c r="D22" s="570">
        <v>4</v>
      </c>
      <c r="E22" s="571">
        <v>5</v>
      </c>
      <c r="F22" s="571">
        <v>6</v>
      </c>
      <c r="G22" s="569">
        <v>7</v>
      </c>
      <c r="H22" s="569">
        <v>8</v>
      </c>
      <c r="I22" s="569">
        <v>9</v>
      </c>
      <c r="J22" s="569">
        <v>10</v>
      </c>
      <c r="K22" s="591">
        <v>11</v>
      </c>
      <c r="L22" s="591">
        <v>12</v>
      </c>
      <c r="M22" s="591">
        <v>13</v>
      </c>
      <c r="N22" s="592">
        <v>14</v>
      </c>
      <c r="O22" s="53"/>
    </row>
    <row r="23" spans="1:15" ht="60">
      <c r="A23" s="139">
        <v>1</v>
      </c>
      <c r="B23" s="641" t="s">
        <v>670</v>
      </c>
      <c r="C23" s="54" t="s">
        <v>152</v>
      </c>
      <c r="D23" s="405">
        <v>255.5</v>
      </c>
      <c r="E23" s="140" t="s">
        <v>671</v>
      </c>
      <c r="F23" s="140" t="s">
        <v>672</v>
      </c>
      <c r="G23" s="574">
        <v>1</v>
      </c>
      <c r="H23" s="134">
        <v>111.35</v>
      </c>
      <c r="I23" s="574">
        <v>0</v>
      </c>
      <c r="J23" s="642">
        <v>3.58</v>
      </c>
      <c r="K23" s="574">
        <v>1</v>
      </c>
      <c r="L23" s="642">
        <v>114.92999999999999</v>
      </c>
      <c r="M23" s="142" t="s">
        <v>669</v>
      </c>
      <c r="N23" s="140" t="s">
        <v>665</v>
      </c>
      <c r="O23" s="53"/>
    </row>
    <row r="24" spans="1:15" ht="16.5">
      <c r="A24" s="582"/>
      <c r="B24" s="614"/>
      <c r="C24" s="56"/>
      <c r="D24" s="602"/>
      <c r="E24" s="615"/>
      <c r="F24" s="615"/>
      <c r="G24" s="604"/>
      <c r="H24" s="56"/>
      <c r="I24" s="629"/>
      <c r="J24" s="56"/>
      <c r="K24" s="2475"/>
      <c r="L24" s="2475"/>
      <c r="M24" s="2475"/>
      <c r="N24" s="2475"/>
      <c r="O24" s="53"/>
    </row>
    <row r="25" spans="1:15" ht="18.75">
      <c r="A25" s="2467" t="s">
        <v>2162</v>
      </c>
      <c r="B25" s="2467"/>
      <c r="C25" s="2467"/>
      <c r="D25" s="2467"/>
      <c r="E25" s="2467"/>
      <c r="F25" s="2467"/>
      <c r="G25" s="2467"/>
      <c r="H25" s="2467"/>
      <c r="I25" s="2467"/>
      <c r="J25" s="2467"/>
      <c r="K25" s="2467"/>
      <c r="L25" s="2467"/>
      <c r="M25" s="2467"/>
      <c r="N25" s="2467"/>
      <c r="O25" s="53"/>
    </row>
    <row r="26" spans="1:15" ht="15.75">
      <c r="A26" s="135" t="s">
        <v>657</v>
      </c>
      <c r="B26" s="135"/>
      <c r="C26" s="135" t="s">
        <v>658</v>
      </c>
      <c r="D26" s="135"/>
      <c r="E26" s="135"/>
      <c r="F26" s="135"/>
      <c r="G26" s="566"/>
      <c r="H26" s="566"/>
      <c r="I26" s="566"/>
      <c r="J26" s="566"/>
      <c r="K26" s="566"/>
      <c r="L26" s="566"/>
      <c r="M26" s="566"/>
      <c r="N26" s="566"/>
      <c r="O26" s="53"/>
    </row>
    <row r="27" spans="1:15" ht="15.75">
      <c r="A27" s="136" t="s">
        <v>659</v>
      </c>
      <c r="B27" s="136"/>
      <c r="C27" s="2468" t="s">
        <v>181</v>
      </c>
      <c r="D27" s="2468"/>
      <c r="E27" s="136"/>
      <c r="F27" s="136"/>
      <c r="G27" s="136"/>
      <c r="H27" s="136"/>
      <c r="I27" s="136"/>
      <c r="J27" s="136"/>
      <c r="K27" s="136"/>
      <c r="L27" s="136"/>
      <c r="M27" s="136"/>
      <c r="N27" s="136"/>
      <c r="O27" s="53"/>
    </row>
    <row r="28" spans="1:15" ht="57">
      <c r="A28" s="130" t="s">
        <v>660</v>
      </c>
      <c r="B28" s="2469" t="s">
        <v>4</v>
      </c>
      <c r="C28" s="2469" t="s">
        <v>5</v>
      </c>
      <c r="D28" s="2471" t="s">
        <v>661</v>
      </c>
      <c r="E28" s="2471" t="s">
        <v>7</v>
      </c>
      <c r="F28" s="130" t="s">
        <v>145</v>
      </c>
      <c r="G28" s="2473" t="s">
        <v>146</v>
      </c>
      <c r="H28" s="2474"/>
      <c r="I28" s="2473" t="s">
        <v>10</v>
      </c>
      <c r="J28" s="2474"/>
      <c r="K28" s="2473" t="s">
        <v>147</v>
      </c>
      <c r="L28" s="2474"/>
      <c r="M28" s="128" t="s">
        <v>12</v>
      </c>
      <c r="N28" s="130" t="s">
        <v>13</v>
      </c>
      <c r="O28" s="53"/>
    </row>
    <row r="29" spans="1:15">
      <c r="A29" s="131"/>
      <c r="B29" s="2470"/>
      <c r="C29" s="2470"/>
      <c r="D29" s="2472"/>
      <c r="E29" s="2472"/>
      <c r="F29" s="131"/>
      <c r="G29" s="139" t="s">
        <v>39</v>
      </c>
      <c r="H29" s="139" t="s">
        <v>15</v>
      </c>
      <c r="I29" s="139" t="s">
        <v>39</v>
      </c>
      <c r="J29" s="139" t="s">
        <v>15</v>
      </c>
      <c r="K29" s="139" t="s">
        <v>39</v>
      </c>
      <c r="L29" s="139" t="s">
        <v>15</v>
      </c>
      <c r="M29" s="129"/>
      <c r="N29" s="131"/>
      <c r="O29" s="53"/>
    </row>
    <row r="30" spans="1:15">
      <c r="A30" s="567">
        <v>1</v>
      </c>
      <c r="B30" s="568">
        <v>2</v>
      </c>
      <c r="C30" s="569">
        <v>3</v>
      </c>
      <c r="D30" s="570">
        <v>4</v>
      </c>
      <c r="E30" s="571">
        <v>5</v>
      </c>
      <c r="F30" s="571">
        <v>6</v>
      </c>
      <c r="G30" s="569">
        <v>7</v>
      </c>
      <c r="H30" s="569">
        <v>8</v>
      </c>
      <c r="I30" s="569">
        <v>9</v>
      </c>
      <c r="J30" s="569">
        <v>10</v>
      </c>
      <c r="K30" s="591">
        <v>11</v>
      </c>
      <c r="L30" s="591">
        <v>12</v>
      </c>
      <c r="M30" s="591">
        <v>13</v>
      </c>
      <c r="N30" s="592">
        <v>14</v>
      </c>
      <c r="O30" s="53"/>
    </row>
    <row r="31" spans="1:15" ht="45">
      <c r="A31" s="129">
        <v>1</v>
      </c>
      <c r="B31" s="641" t="s">
        <v>673</v>
      </c>
      <c r="C31" s="55" t="s">
        <v>152</v>
      </c>
      <c r="D31" s="134">
        <v>271</v>
      </c>
      <c r="E31" s="140" t="s">
        <v>667</v>
      </c>
      <c r="F31" s="55" t="s">
        <v>668</v>
      </c>
      <c r="G31" s="574">
        <v>0.95</v>
      </c>
      <c r="H31" s="134">
        <v>112.33</v>
      </c>
      <c r="I31" s="574">
        <v>0.02</v>
      </c>
      <c r="J31" s="134">
        <v>0</v>
      </c>
      <c r="K31" s="574">
        <v>0.97</v>
      </c>
      <c r="L31" s="134">
        <v>112.33</v>
      </c>
      <c r="M31" s="140" t="s">
        <v>153</v>
      </c>
      <c r="N31" s="140" t="s">
        <v>665</v>
      </c>
      <c r="O31" s="53"/>
    </row>
    <row r="32" spans="1:15">
      <c r="A32" s="566"/>
      <c r="B32" s="566"/>
      <c r="C32" s="566"/>
      <c r="D32" s="566"/>
      <c r="E32" s="566"/>
      <c r="F32" s="566"/>
      <c r="G32" s="566"/>
      <c r="H32" s="566"/>
      <c r="I32" s="566"/>
      <c r="J32" s="566"/>
      <c r="K32" s="2475"/>
      <c r="L32" s="2475"/>
      <c r="M32" s="2475"/>
      <c r="N32" s="2475"/>
      <c r="O32" s="53"/>
    </row>
    <row r="33" spans="1:14" ht="18.75">
      <c r="A33" s="2467" t="s">
        <v>2162</v>
      </c>
      <c r="B33" s="2467"/>
      <c r="C33" s="2467"/>
      <c r="D33" s="2467"/>
      <c r="E33" s="2467"/>
      <c r="F33" s="2467"/>
      <c r="G33" s="2467"/>
      <c r="H33" s="2467"/>
      <c r="I33" s="2467"/>
      <c r="J33" s="2467"/>
      <c r="K33" s="2467"/>
      <c r="L33" s="2467"/>
      <c r="M33" s="2467"/>
      <c r="N33" s="2467"/>
    </row>
    <row r="34" spans="1:14" ht="15.75">
      <c r="A34" s="135" t="s">
        <v>657</v>
      </c>
      <c r="B34" s="135"/>
      <c r="C34" s="135" t="s">
        <v>658</v>
      </c>
      <c r="D34" s="135"/>
      <c r="E34" s="135"/>
      <c r="F34" s="135"/>
      <c r="G34" s="566"/>
      <c r="H34" s="566"/>
      <c r="I34" s="566"/>
      <c r="J34" s="566"/>
      <c r="K34" s="566"/>
      <c r="L34" s="566"/>
      <c r="M34" s="566"/>
      <c r="N34" s="566"/>
    </row>
    <row r="35" spans="1:14" ht="15.75">
      <c r="A35" s="136" t="s">
        <v>659</v>
      </c>
      <c r="B35" s="136"/>
      <c r="C35" s="2468" t="s">
        <v>181</v>
      </c>
      <c r="D35" s="2468"/>
      <c r="E35" s="136"/>
      <c r="F35" s="136"/>
      <c r="G35" s="136"/>
      <c r="H35" s="136"/>
      <c r="I35" s="136"/>
      <c r="J35" s="136"/>
      <c r="K35" s="136"/>
      <c r="L35" s="136"/>
      <c r="M35" s="136"/>
      <c r="N35" s="136"/>
    </row>
    <row r="36" spans="1:14" ht="57">
      <c r="A36" s="130" t="s">
        <v>660</v>
      </c>
      <c r="B36" s="2469" t="s">
        <v>4</v>
      </c>
      <c r="C36" s="2469" t="s">
        <v>5</v>
      </c>
      <c r="D36" s="2471" t="s">
        <v>661</v>
      </c>
      <c r="E36" s="2471" t="s">
        <v>7</v>
      </c>
      <c r="F36" s="130" t="s">
        <v>145</v>
      </c>
      <c r="G36" s="2473" t="s">
        <v>146</v>
      </c>
      <c r="H36" s="2474"/>
      <c r="I36" s="2473" t="s">
        <v>10</v>
      </c>
      <c r="J36" s="2474"/>
      <c r="K36" s="2473" t="s">
        <v>147</v>
      </c>
      <c r="L36" s="2474"/>
      <c r="M36" s="128" t="s">
        <v>12</v>
      </c>
      <c r="N36" s="130" t="s">
        <v>13</v>
      </c>
    </row>
    <row r="37" spans="1:14">
      <c r="A37" s="131"/>
      <c r="B37" s="2470"/>
      <c r="C37" s="2470"/>
      <c r="D37" s="2472"/>
      <c r="E37" s="2472"/>
      <c r="F37" s="131"/>
      <c r="G37" s="139" t="s">
        <v>39</v>
      </c>
      <c r="H37" s="139" t="s">
        <v>15</v>
      </c>
      <c r="I37" s="139" t="s">
        <v>39</v>
      </c>
      <c r="J37" s="139" t="s">
        <v>15</v>
      </c>
      <c r="K37" s="139" t="s">
        <v>39</v>
      </c>
      <c r="L37" s="139" t="s">
        <v>15</v>
      </c>
      <c r="M37" s="129"/>
      <c r="N37" s="131"/>
    </row>
    <row r="38" spans="1:14">
      <c r="A38" s="567">
        <v>1</v>
      </c>
      <c r="B38" s="568">
        <v>2</v>
      </c>
      <c r="C38" s="569">
        <v>3</v>
      </c>
      <c r="D38" s="570">
        <v>4</v>
      </c>
      <c r="E38" s="571">
        <v>5</v>
      </c>
      <c r="F38" s="571">
        <v>6</v>
      </c>
      <c r="G38" s="569">
        <v>7</v>
      </c>
      <c r="H38" s="569">
        <v>8</v>
      </c>
      <c r="I38" s="569">
        <v>9</v>
      </c>
      <c r="J38" s="569">
        <v>10</v>
      </c>
      <c r="K38" s="591">
        <v>11</v>
      </c>
      <c r="L38" s="591">
        <v>12</v>
      </c>
      <c r="M38" s="591">
        <v>13</v>
      </c>
      <c r="N38" s="592">
        <v>14</v>
      </c>
    </row>
    <row r="39" spans="1:14" ht="105">
      <c r="A39" s="129">
        <v>1</v>
      </c>
      <c r="B39" s="641" t="s">
        <v>674</v>
      </c>
      <c r="C39" s="55" t="s">
        <v>152</v>
      </c>
      <c r="D39" s="134">
        <v>215</v>
      </c>
      <c r="E39" s="140" t="s">
        <v>671</v>
      </c>
      <c r="F39" s="140" t="s">
        <v>672</v>
      </c>
      <c r="G39" s="574">
        <v>0.998</v>
      </c>
      <c r="H39" s="134">
        <v>86.49</v>
      </c>
      <c r="I39" s="574">
        <v>0</v>
      </c>
      <c r="J39" s="134">
        <v>3.13</v>
      </c>
      <c r="K39" s="574">
        <v>0.998</v>
      </c>
      <c r="L39" s="642">
        <v>89.61999999999999</v>
      </c>
      <c r="M39" s="140" t="s">
        <v>669</v>
      </c>
      <c r="N39" s="140" t="s">
        <v>665</v>
      </c>
    </row>
    <row r="40" spans="1:14">
      <c r="A40" s="566"/>
      <c r="B40" s="566"/>
      <c r="C40" s="566"/>
      <c r="D40" s="566"/>
      <c r="E40" s="566"/>
      <c r="F40" s="566"/>
      <c r="G40" s="566"/>
      <c r="H40" s="566"/>
      <c r="I40" s="566"/>
      <c r="J40" s="566"/>
      <c r="K40" s="2475"/>
      <c r="L40" s="2475"/>
      <c r="M40" s="2475"/>
      <c r="N40" s="2475"/>
    </row>
    <row r="41" spans="1:14" ht="18.75">
      <c r="A41" s="2467" t="s">
        <v>2162</v>
      </c>
      <c r="B41" s="2467"/>
      <c r="C41" s="2467"/>
      <c r="D41" s="2467"/>
      <c r="E41" s="2467"/>
      <c r="F41" s="2467"/>
      <c r="G41" s="2467"/>
      <c r="H41" s="2467"/>
      <c r="I41" s="2467"/>
      <c r="J41" s="2467"/>
      <c r="K41" s="2467"/>
      <c r="L41" s="2467"/>
      <c r="M41" s="2467"/>
      <c r="N41" s="2467"/>
    </row>
    <row r="42" spans="1:14" ht="15.75">
      <c r="A42" s="135" t="s">
        <v>657</v>
      </c>
      <c r="B42" s="135"/>
      <c r="C42" s="135" t="s">
        <v>658</v>
      </c>
      <c r="D42" s="135"/>
      <c r="E42" s="135"/>
      <c r="F42" s="135"/>
      <c r="G42" s="566"/>
      <c r="H42" s="566"/>
      <c r="I42" s="566"/>
      <c r="J42" s="566"/>
      <c r="K42" s="566"/>
      <c r="L42" s="566"/>
      <c r="M42" s="566"/>
      <c r="N42" s="566"/>
    </row>
    <row r="43" spans="1:14" ht="15.75">
      <c r="A43" s="136" t="s">
        <v>659</v>
      </c>
      <c r="B43" s="136"/>
      <c r="C43" s="2468" t="s">
        <v>181</v>
      </c>
      <c r="D43" s="2468"/>
      <c r="E43" s="136"/>
      <c r="F43" s="136"/>
      <c r="G43" s="136"/>
      <c r="H43" s="136"/>
      <c r="I43" s="136"/>
      <c r="J43" s="136"/>
      <c r="K43" s="136"/>
      <c r="L43" s="136"/>
      <c r="M43" s="136"/>
      <c r="N43" s="136"/>
    </row>
    <row r="44" spans="1:14" ht="57">
      <c r="A44" s="130" t="s">
        <v>660</v>
      </c>
      <c r="B44" s="2469" t="s">
        <v>4</v>
      </c>
      <c r="C44" s="2469" t="s">
        <v>5</v>
      </c>
      <c r="D44" s="2471" t="s">
        <v>661</v>
      </c>
      <c r="E44" s="2471" t="s">
        <v>7</v>
      </c>
      <c r="F44" s="130" t="s">
        <v>145</v>
      </c>
      <c r="G44" s="2473" t="s">
        <v>146</v>
      </c>
      <c r="H44" s="2474"/>
      <c r="I44" s="2473" t="s">
        <v>10</v>
      </c>
      <c r="J44" s="2474"/>
      <c r="K44" s="2473" t="s">
        <v>147</v>
      </c>
      <c r="L44" s="2474"/>
      <c r="M44" s="128" t="s">
        <v>12</v>
      </c>
      <c r="N44" s="130" t="s">
        <v>13</v>
      </c>
    </row>
    <row r="45" spans="1:14">
      <c r="A45" s="131"/>
      <c r="B45" s="2470"/>
      <c r="C45" s="2470"/>
      <c r="D45" s="2472"/>
      <c r="E45" s="2472"/>
      <c r="F45" s="131"/>
      <c r="G45" s="139" t="s">
        <v>39</v>
      </c>
      <c r="H45" s="139" t="s">
        <v>15</v>
      </c>
      <c r="I45" s="139" t="s">
        <v>39</v>
      </c>
      <c r="J45" s="139" t="s">
        <v>15</v>
      </c>
      <c r="K45" s="139" t="s">
        <v>39</v>
      </c>
      <c r="L45" s="139" t="s">
        <v>15</v>
      </c>
      <c r="M45" s="129"/>
      <c r="N45" s="131"/>
    </row>
    <row r="46" spans="1:14">
      <c r="A46" s="567">
        <v>1</v>
      </c>
      <c r="B46" s="568">
        <v>2</v>
      </c>
      <c r="C46" s="569">
        <v>3</v>
      </c>
      <c r="D46" s="570">
        <v>4</v>
      </c>
      <c r="E46" s="571">
        <v>5</v>
      </c>
      <c r="F46" s="571">
        <v>6</v>
      </c>
      <c r="G46" s="569">
        <v>7</v>
      </c>
      <c r="H46" s="569">
        <v>8</v>
      </c>
      <c r="I46" s="569">
        <v>9</v>
      </c>
      <c r="J46" s="569">
        <v>10</v>
      </c>
      <c r="K46" s="591">
        <v>11</v>
      </c>
      <c r="L46" s="591">
        <v>12</v>
      </c>
      <c r="M46" s="591">
        <v>13</v>
      </c>
      <c r="N46" s="592">
        <v>14</v>
      </c>
    </row>
    <row r="47" spans="1:14" ht="90">
      <c r="A47" s="129">
        <v>1</v>
      </c>
      <c r="B47" s="641" t="s">
        <v>675</v>
      </c>
      <c r="C47" s="55" t="s">
        <v>152</v>
      </c>
      <c r="D47" s="134">
        <v>438</v>
      </c>
      <c r="E47" s="140" t="s">
        <v>667</v>
      </c>
      <c r="F47" s="140" t="s">
        <v>672</v>
      </c>
      <c r="G47" s="574">
        <v>1</v>
      </c>
      <c r="H47" s="55">
        <v>264.07</v>
      </c>
      <c r="I47" s="574">
        <v>0</v>
      </c>
      <c r="J47" s="134">
        <v>0</v>
      </c>
      <c r="K47" s="574">
        <v>1</v>
      </c>
      <c r="L47" s="134">
        <v>264.07</v>
      </c>
      <c r="M47" s="140" t="s">
        <v>153</v>
      </c>
      <c r="N47" s="140" t="s">
        <v>665</v>
      </c>
    </row>
    <row r="48" spans="1:14">
      <c r="A48" s="566"/>
      <c r="B48" s="566"/>
      <c r="C48" s="566"/>
      <c r="D48" s="566"/>
      <c r="E48" s="566"/>
      <c r="F48" s="566"/>
      <c r="G48" s="566"/>
      <c r="H48" s="566"/>
      <c r="I48" s="566"/>
      <c r="J48" s="566"/>
      <c r="K48" s="2475"/>
      <c r="L48" s="2475"/>
      <c r="M48" s="2475"/>
      <c r="N48" s="2475"/>
    </row>
    <row r="49" spans="1:14" ht="18.75">
      <c r="A49" s="2467" t="s">
        <v>2162</v>
      </c>
      <c r="B49" s="2467"/>
      <c r="C49" s="2467"/>
      <c r="D49" s="2467"/>
      <c r="E49" s="2467"/>
      <c r="F49" s="2467"/>
      <c r="G49" s="2467"/>
      <c r="H49" s="2467"/>
      <c r="I49" s="2467"/>
      <c r="J49" s="2467"/>
      <c r="K49" s="2467"/>
      <c r="L49" s="2467"/>
      <c r="M49" s="2467"/>
      <c r="N49" s="2467"/>
    </row>
    <row r="50" spans="1:14" ht="15.75">
      <c r="A50" s="135" t="s">
        <v>657</v>
      </c>
      <c r="B50" s="135"/>
      <c r="C50" s="135" t="s">
        <v>658</v>
      </c>
      <c r="D50" s="135"/>
      <c r="E50" s="135"/>
      <c r="F50" s="135"/>
      <c r="G50" s="566"/>
      <c r="H50" s="566"/>
      <c r="I50" s="566"/>
      <c r="J50" s="566"/>
      <c r="K50" s="566"/>
      <c r="L50" s="566"/>
      <c r="M50" s="566"/>
      <c r="N50" s="566"/>
    </row>
    <row r="51" spans="1:14" ht="15.75">
      <c r="A51" s="136" t="s">
        <v>659</v>
      </c>
      <c r="B51" s="136"/>
      <c r="C51" s="2468" t="s">
        <v>181</v>
      </c>
      <c r="D51" s="2468"/>
      <c r="E51" s="136"/>
      <c r="F51" s="136"/>
      <c r="G51" s="136"/>
      <c r="H51" s="136"/>
      <c r="I51" s="136"/>
      <c r="J51" s="136"/>
      <c r="K51" s="136"/>
      <c r="L51" s="136"/>
      <c r="M51" s="136"/>
      <c r="N51" s="136"/>
    </row>
    <row r="52" spans="1:14" ht="57">
      <c r="A52" s="130" t="s">
        <v>660</v>
      </c>
      <c r="B52" s="2469" t="s">
        <v>4</v>
      </c>
      <c r="C52" s="2469" t="s">
        <v>5</v>
      </c>
      <c r="D52" s="2471" t="s">
        <v>661</v>
      </c>
      <c r="E52" s="2471" t="s">
        <v>7</v>
      </c>
      <c r="F52" s="130" t="s">
        <v>145</v>
      </c>
      <c r="G52" s="2473" t="s">
        <v>146</v>
      </c>
      <c r="H52" s="2474"/>
      <c r="I52" s="2473" t="s">
        <v>10</v>
      </c>
      <c r="J52" s="2474"/>
      <c r="K52" s="2473" t="s">
        <v>147</v>
      </c>
      <c r="L52" s="2474"/>
      <c r="M52" s="128" t="s">
        <v>12</v>
      </c>
      <c r="N52" s="130" t="s">
        <v>13</v>
      </c>
    </row>
    <row r="53" spans="1:14">
      <c r="A53" s="131"/>
      <c r="B53" s="2470"/>
      <c r="C53" s="2470"/>
      <c r="D53" s="2472"/>
      <c r="E53" s="2472"/>
      <c r="F53" s="131"/>
      <c r="G53" s="139" t="s">
        <v>39</v>
      </c>
      <c r="H53" s="139" t="s">
        <v>15</v>
      </c>
      <c r="I53" s="139" t="s">
        <v>39</v>
      </c>
      <c r="J53" s="139" t="s">
        <v>15</v>
      </c>
      <c r="K53" s="139" t="s">
        <v>39</v>
      </c>
      <c r="L53" s="139" t="s">
        <v>15</v>
      </c>
      <c r="M53" s="129"/>
      <c r="N53" s="131"/>
    </row>
    <row r="54" spans="1:14">
      <c r="A54" s="567">
        <v>1</v>
      </c>
      <c r="B54" s="568">
        <v>2</v>
      </c>
      <c r="C54" s="569">
        <v>3</v>
      </c>
      <c r="D54" s="570">
        <v>4</v>
      </c>
      <c r="E54" s="571">
        <v>5</v>
      </c>
      <c r="F54" s="571">
        <v>6</v>
      </c>
      <c r="G54" s="569">
        <v>7</v>
      </c>
      <c r="H54" s="569">
        <v>8</v>
      </c>
      <c r="I54" s="569">
        <v>9</v>
      </c>
      <c r="J54" s="569">
        <v>10</v>
      </c>
      <c r="K54" s="591">
        <v>11</v>
      </c>
      <c r="L54" s="591">
        <v>12</v>
      </c>
      <c r="M54" s="591">
        <v>13</v>
      </c>
      <c r="N54" s="592">
        <v>14</v>
      </c>
    </row>
    <row r="55" spans="1:14" ht="60">
      <c r="A55" s="129">
        <v>1</v>
      </c>
      <c r="B55" s="641" t="s">
        <v>676</v>
      </c>
      <c r="C55" s="55" t="s">
        <v>152</v>
      </c>
      <c r="D55" s="134">
        <v>250</v>
      </c>
      <c r="E55" s="140" t="s">
        <v>667</v>
      </c>
      <c r="F55" s="55" t="s">
        <v>668</v>
      </c>
      <c r="G55" s="574">
        <v>1</v>
      </c>
      <c r="H55" s="55">
        <v>96.96</v>
      </c>
      <c r="I55" s="574">
        <v>0</v>
      </c>
      <c r="J55" s="134">
        <v>0.42</v>
      </c>
      <c r="K55" s="574">
        <v>1</v>
      </c>
      <c r="L55" s="134">
        <v>97.38</v>
      </c>
      <c r="M55" s="140" t="s">
        <v>669</v>
      </c>
      <c r="N55" s="140" t="s">
        <v>665</v>
      </c>
    </row>
    <row r="56" spans="1:14">
      <c r="A56" s="566"/>
      <c r="B56" s="566"/>
      <c r="C56" s="566"/>
      <c r="D56" s="566"/>
      <c r="E56" s="566"/>
      <c r="F56" s="566"/>
      <c r="G56" s="566"/>
      <c r="H56" s="566"/>
      <c r="I56" s="566"/>
      <c r="J56" s="566"/>
      <c r="K56" s="2475"/>
      <c r="L56" s="2475"/>
      <c r="M56" s="2475"/>
      <c r="N56" s="2475"/>
    </row>
    <row r="57" spans="1:14" ht="18.75">
      <c r="A57" s="2467" t="s">
        <v>2162</v>
      </c>
      <c r="B57" s="2467"/>
      <c r="C57" s="2467"/>
      <c r="D57" s="2467"/>
      <c r="E57" s="2467"/>
      <c r="F57" s="2467"/>
      <c r="G57" s="2467"/>
      <c r="H57" s="2467"/>
      <c r="I57" s="2467"/>
      <c r="J57" s="2467"/>
      <c r="K57" s="2467"/>
      <c r="L57" s="2467"/>
      <c r="M57" s="2467"/>
      <c r="N57" s="2467"/>
    </row>
    <row r="58" spans="1:14" ht="15.75">
      <c r="A58" s="135" t="s">
        <v>657</v>
      </c>
      <c r="B58" s="135"/>
      <c r="C58" s="135" t="s">
        <v>658</v>
      </c>
      <c r="D58" s="135"/>
      <c r="E58" s="135"/>
      <c r="F58" s="135"/>
      <c r="G58" s="566"/>
      <c r="H58" s="566"/>
      <c r="I58" s="566"/>
      <c r="J58" s="566"/>
      <c r="K58" s="566"/>
      <c r="L58" s="566"/>
      <c r="M58" s="566"/>
      <c r="N58" s="566"/>
    </row>
    <row r="59" spans="1:14" ht="15.75">
      <c r="A59" s="136" t="s">
        <v>659</v>
      </c>
      <c r="B59" s="136"/>
      <c r="C59" s="2468" t="s">
        <v>181</v>
      </c>
      <c r="D59" s="2468"/>
      <c r="E59" s="136"/>
      <c r="F59" s="136"/>
      <c r="G59" s="136"/>
      <c r="H59" s="136"/>
      <c r="I59" s="136"/>
      <c r="J59" s="136"/>
      <c r="K59" s="136"/>
      <c r="L59" s="136"/>
      <c r="M59" s="136"/>
      <c r="N59" s="136"/>
    </row>
    <row r="60" spans="1:14" ht="57">
      <c r="A60" s="130" t="s">
        <v>660</v>
      </c>
      <c r="B60" s="2469" t="s">
        <v>4</v>
      </c>
      <c r="C60" s="2469" t="s">
        <v>5</v>
      </c>
      <c r="D60" s="2471" t="s">
        <v>661</v>
      </c>
      <c r="E60" s="2471" t="s">
        <v>7</v>
      </c>
      <c r="F60" s="130" t="s">
        <v>145</v>
      </c>
      <c r="G60" s="2473" t="s">
        <v>146</v>
      </c>
      <c r="H60" s="2474"/>
      <c r="I60" s="2473" t="s">
        <v>10</v>
      </c>
      <c r="J60" s="2474"/>
      <c r="K60" s="2473" t="s">
        <v>147</v>
      </c>
      <c r="L60" s="2474"/>
      <c r="M60" s="128" t="s">
        <v>12</v>
      </c>
      <c r="N60" s="130" t="s">
        <v>13</v>
      </c>
    </row>
    <row r="61" spans="1:14">
      <c r="A61" s="131"/>
      <c r="B61" s="2470"/>
      <c r="C61" s="2470"/>
      <c r="D61" s="2472"/>
      <c r="E61" s="2472"/>
      <c r="F61" s="131"/>
      <c r="G61" s="139" t="s">
        <v>39</v>
      </c>
      <c r="H61" s="139" t="s">
        <v>15</v>
      </c>
      <c r="I61" s="139" t="s">
        <v>39</v>
      </c>
      <c r="J61" s="139" t="s">
        <v>15</v>
      </c>
      <c r="K61" s="139" t="s">
        <v>39</v>
      </c>
      <c r="L61" s="139" t="s">
        <v>15</v>
      </c>
      <c r="M61" s="129"/>
      <c r="N61" s="131"/>
    </row>
    <row r="62" spans="1:14">
      <c r="A62" s="567">
        <v>1</v>
      </c>
      <c r="B62" s="568">
        <v>2</v>
      </c>
      <c r="C62" s="569">
        <v>3</v>
      </c>
      <c r="D62" s="570">
        <v>4</v>
      </c>
      <c r="E62" s="571">
        <v>5</v>
      </c>
      <c r="F62" s="571">
        <v>6</v>
      </c>
      <c r="G62" s="569">
        <v>7</v>
      </c>
      <c r="H62" s="569">
        <v>8</v>
      </c>
      <c r="I62" s="569">
        <v>9</v>
      </c>
      <c r="J62" s="569">
        <v>10</v>
      </c>
      <c r="K62" s="591">
        <v>11</v>
      </c>
      <c r="L62" s="591">
        <v>12</v>
      </c>
      <c r="M62" s="591">
        <v>13</v>
      </c>
      <c r="N62" s="592">
        <v>14</v>
      </c>
    </row>
    <row r="63" spans="1:14" ht="120">
      <c r="A63" s="129">
        <v>1</v>
      </c>
      <c r="B63" s="641" t="s">
        <v>677</v>
      </c>
      <c r="C63" s="55" t="s">
        <v>152</v>
      </c>
      <c r="D63" s="134">
        <v>362</v>
      </c>
      <c r="E63" s="140" t="s">
        <v>667</v>
      </c>
      <c r="F63" s="55" t="s">
        <v>668</v>
      </c>
      <c r="G63" s="574">
        <v>0.99</v>
      </c>
      <c r="H63" s="55">
        <v>240.63</v>
      </c>
      <c r="I63" s="574">
        <v>0.01</v>
      </c>
      <c r="J63" s="134">
        <v>63.25</v>
      </c>
      <c r="K63" s="574">
        <v>1</v>
      </c>
      <c r="L63" s="55">
        <v>303.88</v>
      </c>
      <c r="M63" s="140" t="s">
        <v>729</v>
      </c>
      <c r="N63" s="140" t="s">
        <v>665</v>
      </c>
    </row>
    <row r="64" spans="1:14">
      <c r="A64" s="566"/>
      <c r="B64" s="566"/>
      <c r="C64" s="566"/>
      <c r="D64" s="566"/>
      <c r="E64" s="566"/>
      <c r="F64" s="566"/>
      <c r="G64" s="566"/>
      <c r="H64" s="566"/>
      <c r="I64" s="566"/>
      <c r="J64" s="566"/>
      <c r="K64" s="2475"/>
      <c r="L64" s="2475"/>
      <c r="M64" s="2475"/>
      <c r="N64" s="2475"/>
    </row>
    <row r="65" spans="1:14" ht="18.75">
      <c r="A65" s="2467" t="s">
        <v>2162</v>
      </c>
      <c r="B65" s="2467"/>
      <c r="C65" s="2467"/>
      <c r="D65" s="2467"/>
      <c r="E65" s="2467"/>
      <c r="F65" s="2467"/>
      <c r="G65" s="2467"/>
      <c r="H65" s="2467"/>
      <c r="I65" s="2467"/>
      <c r="J65" s="2467"/>
      <c r="K65" s="2467"/>
      <c r="L65" s="2467"/>
      <c r="M65" s="2467"/>
      <c r="N65" s="2467"/>
    </row>
    <row r="66" spans="1:14" ht="15.75">
      <c r="A66" s="135" t="s">
        <v>657</v>
      </c>
      <c r="B66" s="135"/>
      <c r="C66" s="135" t="s">
        <v>658</v>
      </c>
      <c r="D66" s="135"/>
      <c r="E66" s="135"/>
      <c r="F66" s="135"/>
      <c r="G66" s="566"/>
      <c r="H66" s="566"/>
      <c r="I66" s="566"/>
      <c r="J66" s="566"/>
      <c r="K66" s="566"/>
      <c r="L66" s="566"/>
      <c r="M66" s="566"/>
      <c r="N66" s="566"/>
    </row>
    <row r="67" spans="1:14" ht="15.75">
      <c r="A67" s="136" t="s">
        <v>659</v>
      </c>
      <c r="B67" s="136"/>
      <c r="C67" s="2468" t="s">
        <v>181</v>
      </c>
      <c r="D67" s="2468"/>
      <c r="E67" s="136"/>
      <c r="F67" s="136"/>
      <c r="G67" s="136"/>
      <c r="H67" s="136"/>
      <c r="I67" s="136"/>
      <c r="J67" s="136"/>
      <c r="K67" s="136"/>
      <c r="L67" s="136"/>
      <c r="M67" s="136"/>
      <c r="N67" s="645"/>
    </row>
    <row r="68" spans="1:14" ht="48" customHeight="1">
      <c r="A68" s="2471" t="s">
        <v>660</v>
      </c>
      <c r="B68" s="2469" t="s">
        <v>4</v>
      </c>
      <c r="C68" s="2469" t="s">
        <v>5</v>
      </c>
      <c r="D68" s="2471" t="s">
        <v>661</v>
      </c>
      <c r="E68" s="2471" t="s">
        <v>7</v>
      </c>
      <c r="F68" s="2471" t="s">
        <v>145</v>
      </c>
      <c r="G68" s="2482" t="s">
        <v>146</v>
      </c>
      <c r="H68" s="2482"/>
      <c r="I68" s="2482" t="s">
        <v>10</v>
      </c>
      <c r="J68" s="2482"/>
      <c r="K68" s="2482" t="s">
        <v>147</v>
      </c>
      <c r="L68" s="2482"/>
      <c r="M68" s="2469" t="s">
        <v>12</v>
      </c>
      <c r="N68" s="2471" t="s">
        <v>13</v>
      </c>
    </row>
    <row r="69" spans="1:14">
      <c r="A69" s="2472"/>
      <c r="B69" s="2470"/>
      <c r="C69" s="2470"/>
      <c r="D69" s="2472"/>
      <c r="E69" s="2472"/>
      <c r="F69" s="2472"/>
      <c r="G69" s="139" t="s">
        <v>39</v>
      </c>
      <c r="H69" s="139" t="s">
        <v>15</v>
      </c>
      <c r="I69" s="139" t="s">
        <v>39</v>
      </c>
      <c r="J69" s="139" t="s">
        <v>15</v>
      </c>
      <c r="K69" s="139" t="s">
        <v>39</v>
      </c>
      <c r="L69" s="139" t="s">
        <v>15</v>
      </c>
      <c r="M69" s="2470"/>
      <c r="N69" s="2472"/>
    </row>
    <row r="70" spans="1:14">
      <c r="A70" s="567">
        <v>1</v>
      </c>
      <c r="B70" s="568">
        <v>2</v>
      </c>
      <c r="C70" s="569">
        <v>3</v>
      </c>
      <c r="D70" s="570">
        <v>4</v>
      </c>
      <c r="E70" s="571">
        <v>5</v>
      </c>
      <c r="F70" s="571">
        <v>6</v>
      </c>
      <c r="G70" s="569">
        <v>7</v>
      </c>
      <c r="H70" s="569">
        <v>8</v>
      </c>
      <c r="I70" s="569">
        <v>9</v>
      </c>
      <c r="J70" s="569">
        <v>10</v>
      </c>
      <c r="K70" s="591">
        <v>11</v>
      </c>
      <c r="L70" s="591">
        <v>12</v>
      </c>
      <c r="M70" s="591">
        <v>13</v>
      </c>
      <c r="N70" s="592">
        <v>14</v>
      </c>
    </row>
    <row r="71" spans="1:14" ht="60">
      <c r="A71" s="139">
        <v>1</v>
      </c>
      <c r="B71" s="641" t="s">
        <v>678</v>
      </c>
      <c r="C71" s="54" t="s">
        <v>152</v>
      </c>
      <c r="D71" s="405">
        <v>350</v>
      </c>
      <c r="E71" s="57" t="s">
        <v>667</v>
      </c>
      <c r="F71" s="54" t="s">
        <v>668</v>
      </c>
      <c r="G71" s="58">
        <v>1</v>
      </c>
      <c r="H71" s="405">
        <v>139.9</v>
      </c>
      <c r="I71" s="58">
        <v>0</v>
      </c>
      <c r="J71" s="405">
        <v>0</v>
      </c>
      <c r="K71" s="58">
        <v>1</v>
      </c>
      <c r="L71" s="405">
        <v>139.9</v>
      </c>
      <c r="M71" s="57" t="s">
        <v>669</v>
      </c>
      <c r="N71" s="57" t="s">
        <v>665</v>
      </c>
    </row>
    <row r="72" spans="1:14">
      <c r="A72" s="644"/>
      <c r="B72" s="644"/>
      <c r="C72" s="644"/>
      <c r="D72" s="644"/>
      <c r="E72" s="644"/>
      <c r="F72" s="644"/>
      <c r="G72" s="644"/>
      <c r="H72" s="644"/>
      <c r="I72" s="644"/>
      <c r="J72" s="644"/>
      <c r="K72" s="2475"/>
      <c r="L72" s="2475"/>
      <c r="M72" s="2475"/>
      <c r="N72" s="2475"/>
    </row>
    <row r="73" spans="1:14" ht="18.75">
      <c r="A73" s="2467" t="s">
        <v>2162</v>
      </c>
      <c r="B73" s="2467"/>
      <c r="C73" s="2467"/>
      <c r="D73" s="2467"/>
      <c r="E73" s="2467"/>
      <c r="F73" s="2467"/>
      <c r="G73" s="2467"/>
      <c r="H73" s="2467"/>
      <c r="I73" s="2467"/>
      <c r="J73" s="2467"/>
      <c r="K73" s="2467"/>
      <c r="L73" s="2467"/>
      <c r="M73" s="2467"/>
      <c r="N73" s="2467"/>
    </row>
    <row r="74" spans="1:14" ht="15.75">
      <c r="A74" s="135" t="s">
        <v>657</v>
      </c>
      <c r="B74" s="135"/>
      <c r="C74" s="135" t="s">
        <v>658</v>
      </c>
      <c r="D74" s="135"/>
      <c r="E74" s="135"/>
      <c r="F74" s="135"/>
      <c r="G74" s="566"/>
      <c r="H74" s="566"/>
      <c r="I74" s="566"/>
      <c r="J74" s="566"/>
      <c r="K74" s="566"/>
      <c r="L74" s="566"/>
      <c r="M74" s="566"/>
      <c r="N74" s="566"/>
    </row>
    <row r="75" spans="1:14" ht="15.75">
      <c r="A75" s="136" t="s">
        <v>659</v>
      </c>
      <c r="B75" s="136"/>
      <c r="C75" s="2468" t="s">
        <v>181</v>
      </c>
      <c r="D75" s="2468"/>
      <c r="E75" s="136"/>
      <c r="F75" s="136"/>
      <c r="G75" s="136"/>
      <c r="H75" s="136"/>
      <c r="I75" s="136"/>
      <c r="J75" s="136"/>
      <c r="K75" s="136"/>
      <c r="L75" s="136"/>
      <c r="M75" s="136"/>
      <c r="N75" s="136"/>
    </row>
    <row r="76" spans="1:14" ht="57">
      <c r="A76" s="130" t="s">
        <v>660</v>
      </c>
      <c r="B76" s="2469" t="s">
        <v>4</v>
      </c>
      <c r="C76" s="2469" t="s">
        <v>5</v>
      </c>
      <c r="D76" s="2471" t="s">
        <v>661</v>
      </c>
      <c r="E76" s="2471" t="s">
        <v>7</v>
      </c>
      <c r="F76" s="130" t="s">
        <v>145</v>
      </c>
      <c r="G76" s="2473" t="s">
        <v>146</v>
      </c>
      <c r="H76" s="2474"/>
      <c r="I76" s="2473" t="s">
        <v>10</v>
      </c>
      <c r="J76" s="2474"/>
      <c r="K76" s="2473" t="s">
        <v>147</v>
      </c>
      <c r="L76" s="2474"/>
      <c r="M76" s="139" t="s">
        <v>12</v>
      </c>
      <c r="N76" s="138" t="s">
        <v>13</v>
      </c>
    </row>
    <row r="77" spans="1:14">
      <c r="A77" s="131"/>
      <c r="B77" s="2470"/>
      <c r="C77" s="2470"/>
      <c r="D77" s="2472"/>
      <c r="E77" s="2472"/>
      <c r="F77" s="131"/>
      <c r="G77" s="139" t="s">
        <v>39</v>
      </c>
      <c r="H77" s="139" t="s">
        <v>15</v>
      </c>
      <c r="I77" s="139" t="s">
        <v>39</v>
      </c>
      <c r="J77" s="139" t="s">
        <v>15</v>
      </c>
      <c r="K77" s="139" t="s">
        <v>39</v>
      </c>
      <c r="L77" s="139" t="s">
        <v>15</v>
      </c>
      <c r="M77" s="129"/>
      <c r="N77" s="131"/>
    </row>
    <row r="78" spans="1:14">
      <c r="A78" s="567">
        <v>1</v>
      </c>
      <c r="B78" s="568">
        <v>2</v>
      </c>
      <c r="C78" s="569">
        <v>3</v>
      </c>
      <c r="D78" s="570">
        <v>4</v>
      </c>
      <c r="E78" s="571">
        <v>5</v>
      </c>
      <c r="F78" s="571">
        <v>6</v>
      </c>
      <c r="G78" s="569">
        <v>7</v>
      </c>
      <c r="H78" s="569">
        <v>8</v>
      </c>
      <c r="I78" s="569">
        <v>9</v>
      </c>
      <c r="J78" s="569">
        <v>10</v>
      </c>
      <c r="K78" s="591">
        <v>11</v>
      </c>
      <c r="L78" s="591">
        <v>12</v>
      </c>
      <c r="M78" s="591">
        <v>13</v>
      </c>
      <c r="N78" s="592">
        <v>14</v>
      </c>
    </row>
    <row r="79" spans="1:14" ht="75">
      <c r="A79" s="128">
        <v>1</v>
      </c>
      <c r="B79" s="641" t="s">
        <v>679</v>
      </c>
      <c r="C79" s="132" t="s">
        <v>152</v>
      </c>
      <c r="D79" s="133">
        <v>209</v>
      </c>
      <c r="E79" s="137" t="s">
        <v>667</v>
      </c>
      <c r="F79" s="137" t="s">
        <v>668</v>
      </c>
      <c r="G79" s="574">
        <v>1</v>
      </c>
      <c r="H79" s="134">
        <v>79.25</v>
      </c>
      <c r="I79" s="574">
        <v>0</v>
      </c>
      <c r="J79" s="642">
        <v>0</v>
      </c>
      <c r="K79" s="574">
        <v>1</v>
      </c>
      <c r="L79" s="642">
        <v>79.25</v>
      </c>
      <c r="M79" s="137" t="s">
        <v>669</v>
      </c>
      <c r="N79" s="137" t="s">
        <v>665</v>
      </c>
    </row>
    <row r="80" spans="1:14">
      <c r="A80" s="617"/>
      <c r="B80" s="637" t="s">
        <v>680</v>
      </c>
      <c r="C80" s="619"/>
      <c r="D80" s="620"/>
      <c r="E80" s="638"/>
      <c r="F80" s="638"/>
      <c r="G80" s="622"/>
      <c r="H80" s="619"/>
      <c r="I80" s="640"/>
      <c r="J80" s="653"/>
      <c r="K80" s="2475"/>
      <c r="L80" s="2475"/>
      <c r="M80" s="2475"/>
      <c r="N80" s="2475"/>
    </row>
    <row r="81" spans="1:14" ht="18.75">
      <c r="A81" s="2467" t="s">
        <v>2162</v>
      </c>
      <c r="B81" s="2467"/>
      <c r="C81" s="2467"/>
      <c r="D81" s="2467"/>
      <c r="E81" s="2467"/>
      <c r="F81" s="2467"/>
      <c r="G81" s="2467"/>
      <c r="H81" s="2467"/>
      <c r="I81" s="2467"/>
      <c r="J81" s="2467"/>
      <c r="K81" s="2467"/>
      <c r="L81" s="2467"/>
      <c r="M81" s="2467"/>
      <c r="N81" s="2467"/>
    </row>
    <row r="82" spans="1:14" ht="15.75">
      <c r="A82" s="135" t="s">
        <v>657</v>
      </c>
      <c r="B82" s="135"/>
      <c r="C82" s="135" t="s">
        <v>658</v>
      </c>
      <c r="D82" s="135"/>
      <c r="E82" s="135"/>
      <c r="F82" s="135"/>
      <c r="G82" s="566"/>
      <c r="H82" s="566"/>
      <c r="I82" s="566"/>
      <c r="J82" s="566"/>
      <c r="K82" s="566"/>
      <c r="L82" s="566"/>
      <c r="M82" s="566"/>
      <c r="N82" s="566"/>
    </row>
    <row r="83" spans="1:14" ht="15.75">
      <c r="A83" s="136" t="s">
        <v>659</v>
      </c>
      <c r="B83" s="136"/>
      <c r="C83" s="2468" t="s">
        <v>181</v>
      </c>
      <c r="D83" s="2468"/>
      <c r="E83" s="136"/>
      <c r="F83" s="136"/>
      <c r="G83" s="136"/>
      <c r="H83" s="136"/>
      <c r="I83" s="136"/>
      <c r="J83" s="136"/>
      <c r="K83" s="136"/>
      <c r="L83" s="136"/>
      <c r="M83" s="136"/>
      <c r="N83" s="136"/>
    </row>
    <row r="84" spans="1:14">
      <c r="A84" s="2471" t="s">
        <v>660</v>
      </c>
      <c r="B84" s="2469" t="s">
        <v>4</v>
      </c>
      <c r="C84" s="2469" t="s">
        <v>5</v>
      </c>
      <c r="D84" s="2471" t="s">
        <v>661</v>
      </c>
      <c r="E84" s="2471" t="s">
        <v>7</v>
      </c>
      <c r="F84" s="2471" t="s">
        <v>145</v>
      </c>
      <c r="G84" s="2473" t="s">
        <v>146</v>
      </c>
      <c r="H84" s="2474"/>
      <c r="I84" s="2473" t="s">
        <v>10</v>
      </c>
      <c r="J84" s="2474"/>
      <c r="K84" s="2473" t="s">
        <v>147</v>
      </c>
      <c r="L84" s="2474"/>
      <c r="M84" s="2469" t="s">
        <v>12</v>
      </c>
      <c r="N84" s="2471" t="s">
        <v>13</v>
      </c>
    </row>
    <row r="85" spans="1:14">
      <c r="A85" s="2472"/>
      <c r="B85" s="2470"/>
      <c r="C85" s="2470"/>
      <c r="D85" s="2472"/>
      <c r="E85" s="2472"/>
      <c r="F85" s="2472"/>
      <c r="G85" s="139" t="s">
        <v>39</v>
      </c>
      <c r="H85" s="139" t="s">
        <v>15</v>
      </c>
      <c r="I85" s="139" t="s">
        <v>39</v>
      </c>
      <c r="J85" s="139" t="s">
        <v>15</v>
      </c>
      <c r="K85" s="139" t="s">
        <v>39</v>
      </c>
      <c r="L85" s="139" t="s">
        <v>15</v>
      </c>
      <c r="M85" s="2470"/>
      <c r="N85" s="2472"/>
    </row>
    <row r="86" spans="1:14">
      <c r="A86" s="567">
        <v>1</v>
      </c>
      <c r="B86" s="568">
        <v>2</v>
      </c>
      <c r="C86" s="569">
        <v>3</v>
      </c>
      <c r="D86" s="570">
        <v>4</v>
      </c>
      <c r="E86" s="571">
        <v>5</v>
      </c>
      <c r="F86" s="571">
        <v>6</v>
      </c>
      <c r="G86" s="569">
        <v>7</v>
      </c>
      <c r="H86" s="569">
        <v>8</v>
      </c>
      <c r="I86" s="569">
        <v>9</v>
      </c>
      <c r="J86" s="569">
        <v>10</v>
      </c>
      <c r="K86" s="593">
        <v>11</v>
      </c>
      <c r="L86" s="593">
        <v>12</v>
      </c>
      <c r="M86" s="593">
        <v>13</v>
      </c>
      <c r="N86" s="592">
        <v>14</v>
      </c>
    </row>
    <row r="87" spans="1:14" ht="181.5">
      <c r="A87" s="2469">
        <v>1</v>
      </c>
      <c r="B87" s="625" t="s">
        <v>681</v>
      </c>
      <c r="C87" s="2451" t="s">
        <v>152</v>
      </c>
      <c r="D87" s="2454">
        <v>344.74</v>
      </c>
      <c r="E87" s="2444" t="s">
        <v>682</v>
      </c>
      <c r="F87" s="2444" t="s">
        <v>683</v>
      </c>
      <c r="G87" s="2478">
        <v>0.23</v>
      </c>
      <c r="H87" s="2451" t="s">
        <v>590</v>
      </c>
      <c r="I87" s="2478">
        <v>7.0000000000000007E-2</v>
      </c>
      <c r="J87" s="2451">
        <v>42.11</v>
      </c>
      <c r="K87" s="2476">
        <v>0.3</v>
      </c>
      <c r="L87" s="2444">
        <v>42.11</v>
      </c>
      <c r="M87" s="2444" t="s">
        <v>153</v>
      </c>
      <c r="N87" s="2444" t="s">
        <v>590</v>
      </c>
    </row>
    <row r="88" spans="1:14" ht="54">
      <c r="A88" s="2484"/>
      <c r="B88" s="655" t="s">
        <v>684</v>
      </c>
      <c r="C88" s="2452"/>
      <c r="D88" s="2456"/>
      <c r="E88" s="2445"/>
      <c r="F88" s="2445"/>
      <c r="G88" s="2479"/>
      <c r="H88" s="2453"/>
      <c r="I88" s="2479"/>
      <c r="J88" s="2453"/>
      <c r="K88" s="2477"/>
      <c r="L88" s="2446"/>
      <c r="M88" s="2445"/>
      <c r="N88" s="2445"/>
    </row>
    <row r="89" spans="1:14">
      <c r="A89" s="617"/>
      <c r="B89" s="637" t="s">
        <v>680</v>
      </c>
      <c r="C89" s="619"/>
      <c r="D89" s="620"/>
      <c r="E89" s="638"/>
      <c r="F89" s="638"/>
      <c r="G89" s="622"/>
      <c r="H89" s="619"/>
      <c r="I89" s="640"/>
      <c r="J89" s="653"/>
      <c r="K89" s="2475"/>
      <c r="L89" s="2475"/>
      <c r="M89" s="2475"/>
      <c r="N89" s="2475"/>
    </row>
    <row r="90" spans="1:14" ht="18.75">
      <c r="A90" s="2467" t="s">
        <v>2162</v>
      </c>
      <c r="B90" s="2467"/>
      <c r="C90" s="2467"/>
      <c r="D90" s="2467"/>
      <c r="E90" s="2467"/>
      <c r="F90" s="2467"/>
      <c r="G90" s="2467"/>
      <c r="H90" s="2467"/>
      <c r="I90" s="2467"/>
      <c r="J90" s="2467"/>
      <c r="K90" s="2467"/>
      <c r="L90" s="2467"/>
      <c r="M90" s="2467"/>
      <c r="N90" s="2467"/>
    </row>
    <row r="91" spans="1:14" ht="15.75">
      <c r="A91" s="135" t="s">
        <v>657</v>
      </c>
      <c r="B91" s="135"/>
      <c r="C91" s="135" t="s">
        <v>658</v>
      </c>
      <c r="D91" s="135"/>
      <c r="E91" s="135"/>
      <c r="F91" s="135"/>
      <c r="G91" s="566"/>
      <c r="H91" s="566"/>
      <c r="I91" s="566"/>
      <c r="J91" s="566"/>
      <c r="K91" s="566"/>
      <c r="L91" s="566"/>
      <c r="M91" s="566"/>
      <c r="N91" s="566"/>
    </row>
    <row r="92" spans="1:14" ht="15.75">
      <c r="A92" s="136" t="s">
        <v>659</v>
      </c>
      <c r="B92" s="136"/>
      <c r="C92" s="2468" t="s">
        <v>181</v>
      </c>
      <c r="D92" s="2468"/>
      <c r="E92" s="136"/>
      <c r="F92" s="136"/>
      <c r="G92" s="136"/>
      <c r="H92" s="136"/>
      <c r="I92" s="136"/>
      <c r="J92" s="136"/>
      <c r="K92" s="136"/>
      <c r="L92" s="136"/>
      <c r="M92" s="136"/>
      <c r="N92" s="136"/>
    </row>
    <row r="93" spans="1:14" ht="54" customHeight="1">
      <c r="A93" s="2471" t="s">
        <v>660</v>
      </c>
      <c r="B93" s="2469" t="s">
        <v>4</v>
      </c>
      <c r="C93" s="2469" t="s">
        <v>5</v>
      </c>
      <c r="D93" s="2471" t="s">
        <v>661</v>
      </c>
      <c r="E93" s="2471" t="s">
        <v>7</v>
      </c>
      <c r="F93" s="2471" t="s">
        <v>145</v>
      </c>
      <c r="G93" s="2473" t="s">
        <v>146</v>
      </c>
      <c r="H93" s="2474"/>
      <c r="I93" s="2473" t="s">
        <v>10</v>
      </c>
      <c r="J93" s="2474"/>
      <c r="K93" s="2473" t="s">
        <v>147</v>
      </c>
      <c r="L93" s="2474"/>
      <c r="M93" s="2469" t="s">
        <v>12</v>
      </c>
      <c r="N93" s="2471" t="s">
        <v>13</v>
      </c>
    </row>
    <row r="94" spans="1:14">
      <c r="A94" s="2472"/>
      <c r="B94" s="2470"/>
      <c r="C94" s="2470"/>
      <c r="D94" s="2472"/>
      <c r="E94" s="2472"/>
      <c r="F94" s="2472"/>
      <c r="G94" s="139" t="s">
        <v>39</v>
      </c>
      <c r="H94" s="139" t="s">
        <v>15</v>
      </c>
      <c r="I94" s="139" t="s">
        <v>39</v>
      </c>
      <c r="J94" s="139" t="s">
        <v>15</v>
      </c>
      <c r="K94" s="139" t="s">
        <v>39</v>
      </c>
      <c r="L94" s="139" t="s">
        <v>15</v>
      </c>
      <c r="M94" s="2470"/>
      <c r="N94" s="2472"/>
    </row>
    <row r="95" spans="1:14">
      <c r="A95" s="567">
        <v>1</v>
      </c>
      <c r="B95" s="568">
        <v>2</v>
      </c>
      <c r="C95" s="569">
        <v>3</v>
      </c>
      <c r="D95" s="570">
        <v>4</v>
      </c>
      <c r="E95" s="571">
        <v>5</v>
      </c>
      <c r="F95" s="571">
        <v>6</v>
      </c>
      <c r="G95" s="569">
        <v>7</v>
      </c>
      <c r="H95" s="569">
        <v>8</v>
      </c>
      <c r="I95" s="569">
        <v>9</v>
      </c>
      <c r="J95" s="569">
        <v>10</v>
      </c>
      <c r="K95" s="593">
        <v>11</v>
      </c>
      <c r="L95" s="593">
        <v>12</v>
      </c>
      <c r="M95" s="593">
        <v>13</v>
      </c>
      <c r="N95" s="592">
        <v>14</v>
      </c>
    </row>
    <row r="96" spans="1:14" ht="181.5">
      <c r="A96" s="2469">
        <v>1</v>
      </c>
      <c r="B96" s="625" t="s">
        <v>681</v>
      </c>
      <c r="C96" s="2451" t="s">
        <v>152</v>
      </c>
      <c r="D96" s="2454">
        <v>296.54000000000002</v>
      </c>
      <c r="E96" s="2444" t="s">
        <v>682</v>
      </c>
      <c r="F96" s="2444" t="s">
        <v>683</v>
      </c>
      <c r="G96" s="2478">
        <v>0.19</v>
      </c>
      <c r="H96" s="2451" t="s">
        <v>590</v>
      </c>
      <c r="I96" s="2478">
        <v>0.09</v>
      </c>
      <c r="J96" s="2451">
        <v>29.86</v>
      </c>
      <c r="K96" s="2476">
        <v>0.28000000000000003</v>
      </c>
      <c r="L96" s="2444">
        <v>29.86</v>
      </c>
      <c r="M96" s="2444" t="s">
        <v>153</v>
      </c>
      <c r="N96" s="2444" t="s">
        <v>590</v>
      </c>
    </row>
    <row r="97" spans="1:14" ht="54">
      <c r="A97" s="2470"/>
      <c r="B97" s="655" t="s">
        <v>685</v>
      </c>
      <c r="C97" s="2453"/>
      <c r="D97" s="2456"/>
      <c r="E97" s="2445"/>
      <c r="F97" s="2445"/>
      <c r="G97" s="2479"/>
      <c r="H97" s="2453"/>
      <c r="I97" s="2479"/>
      <c r="J97" s="2453"/>
      <c r="K97" s="2477"/>
      <c r="L97" s="2446"/>
      <c r="M97" s="2445"/>
      <c r="N97" s="2445"/>
    </row>
    <row r="98" spans="1:14">
      <c r="A98" s="617"/>
      <c r="B98" s="637" t="s">
        <v>680</v>
      </c>
      <c r="C98" s="619"/>
      <c r="D98" s="620"/>
      <c r="E98" s="638"/>
      <c r="F98" s="638"/>
      <c r="G98" s="622"/>
      <c r="H98" s="619"/>
      <c r="I98" s="640"/>
      <c r="J98" s="653"/>
      <c r="K98" s="2475"/>
      <c r="L98" s="2475"/>
      <c r="M98" s="2475"/>
      <c r="N98" s="2475"/>
    </row>
    <row r="99" spans="1:14" ht="18.75">
      <c r="A99" s="2467" t="s">
        <v>2162</v>
      </c>
      <c r="B99" s="2467"/>
      <c r="C99" s="2467"/>
      <c r="D99" s="2467"/>
      <c r="E99" s="2467"/>
      <c r="F99" s="2467"/>
      <c r="G99" s="2467"/>
      <c r="H99" s="2467"/>
      <c r="I99" s="2467"/>
      <c r="J99" s="2467"/>
      <c r="K99" s="2467"/>
      <c r="L99" s="2467"/>
      <c r="M99" s="2467"/>
      <c r="N99" s="2467"/>
    </row>
    <row r="100" spans="1:14" ht="15.75">
      <c r="A100" s="135" t="s">
        <v>657</v>
      </c>
      <c r="B100" s="135"/>
      <c r="C100" s="135" t="s">
        <v>658</v>
      </c>
      <c r="D100" s="135"/>
      <c r="E100" s="135"/>
      <c r="F100" s="135"/>
      <c r="G100" s="566"/>
      <c r="H100" s="566"/>
      <c r="I100" s="566"/>
      <c r="J100" s="566"/>
      <c r="K100" s="566"/>
      <c r="L100" s="566"/>
      <c r="M100" s="566"/>
      <c r="N100" s="566"/>
    </row>
    <row r="101" spans="1:14" ht="15.75">
      <c r="A101" s="136" t="s">
        <v>659</v>
      </c>
      <c r="B101" s="136"/>
      <c r="C101" s="2468" t="s">
        <v>181</v>
      </c>
      <c r="D101" s="2468"/>
      <c r="E101" s="136"/>
      <c r="F101" s="136"/>
      <c r="G101" s="136"/>
      <c r="H101" s="136"/>
      <c r="I101" s="136"/>
      <c r="J101" s="136"/>
      <c r="K101" s="136"/>
      <c r="L101" s="136"/>
      <c r="M101" s="136"/>
      <c r="N101" s="136"/>
    </row>
    <row r="102" spans="1:14" ht="47.25" customHeight="1">
      <c r="A102" s="2471" t="s">
        <v>660</v>
      </c>
      <c r="B102" s="2469" t="s">
        <v>4</v>
      </c>
      <c r="C102" s="2469" t="s">
        <v>5</v>
      </c>
      <c r="D102" s="2471" t="s">
        <v>661</v>
      </c>
      <c r="E102" s="2471" t="s">
        <v>7</v>
      </c>
      <c r="F102" s="2471" t="s">
        <v>145</v>
      </c>
      <c r="G102" s="2473" t="s">
        <v>146</v>
      </c>
      <c r="H102" s="2474"/>
      <c r="I102" s="2473" t="s">
        <v>10</v>
      </c>
      <c r="J102" s="2474"/>
      <c r="K102" s="2473" t="s">
        <v>147</v>
      </c>
      <c r="L102" s="2474"/>
      <c r="M102" s="2469" t="s">
        <v>12</v>
      </c>
      <c r="N102" s="2471" t="s">
        <v>13</v>
      </c>
    </row>
    <row r="103" spans="1:14">
      <c r="A103" s="2472"/>
      <c r="B103" s="2470"/>
      <c r="C103" s="2470"/>
      <c r="D103" s="2472"/>
      <c r="E103" s="2472"/>
      <c r="F103" s="2472"/>
      <c r="G103" s="139" t="s">
        <v>39</v>
      </c>
      <c r="H103" s="139" t="s">
        <v>15</v>
      </c>
      <c r="I103" s="139" t="s">
        <v>39</v>
      </c>
      <c r="J103" s="139" t="s">
        <v>15</v>
      </c>
      <c r="K103" s="139" t="s">
        <v>39</v>
      </c>
      <c r="L103" s="139" t="s">
        <v>15</v>
      </c>
      <c r="M103" s="2470"/>
      <c r="N103" s="2472"/>
    </row>
    <row r="104" spans="1:14">
      <c r="A104" s="567">
        <v>1</v>
      </c>
      <c r="B104" s="568">
        <v>2</v>
      </c>
      <c r="C104" s="569">
        <v>3</v>
      </c>
      <c r="D104" s="570">
        <v>4</v>
      </c>
      <c r="E104" s="571">
        <v>5</v>
      </c>
      <c r="F104" s="571">
        <v>6</v>
      </c>
      <c r="G104" s="569">
        <v>7</v>
      </c>
      <c r="H104" s="569">
        <v>8</v>
      </c>
      <c r="I104" s="569">
        <v>9</v>
      </c>
      <c r="J104" s="569">
        <v>10</v>
      </c>
      <c r="K104" s="593">
        <v>11</v>
      </c>
      <c r="L104" s="593">
        <v>12</v>
      </c>
      <c r="M104" s="593">
        <v>13</v>
      </c>
      <c r="N104" s="592">
        <v>14</v>
      </c>
    </row>
    <row r="105" spans="1:14" ht="181.5">
      <c r="A105" s="2469">
        <v>1</v>
      </c>
      <c r="B105" s="625" t="s">
        <v>681</v>
      </c>
      <c r="C105" s="2451" t="s">
        <v>152</v>
      </c>
      <c r="D105" s="2454">
        <v>351.94</v>
      </c>
      <c r="E105" s="2444" t="s">
        <v>682</v>
      </c>
      <c r="F105" s="2444" t="s">
        <v>683</v>
      </c>
      <c r="G105" s="2478">
        <v>0.24</v>
      </c>
      <c r="H105" s="2451" t="s">
        <v>590</v>
      </c>
      <c r="I105" s="2478">
        <v>0.04</v>
      </c>
      <c r="J105" s="2451">
        <v>50.29</v>
      </c>
      <c r="K105" s="2476">
        <v>0.27999999999999997</v>
      </c>
      <c r="L105" s="2444">
        <v>50.29</v>
      </c>
      <c r="M105" s="2444" t="s">
        <v>153</v>
      </c>
      <c r="N105" s="2444" t="s">
        <v>590</v>
      </c>
    </row>
    <row r="106" spans="1:14" ht="67.5">
      <c r="A106" s="2470"/>
      <c r="B106" s="655" t="s">
        <v>686</v>
      </c>
      <c r="C106" s="2453"/>
      <c r="D106" s="2456"/>
      <c r="E106" s="2445"/>
      <c r="F106" s="2445"/>
      <c r="G106" s="2479"/>
      <c r="H106" s="2453"/>
      <c r="I106" s="2479"/>
      <c r="J106" s="2453"/>
      <c r="K106" s="2477"/>
      <c r="L106" s="2446"/>
      <c r="M106" s="2445"/>
      <c r="N106" s="2445"/>
    </row>
    <row r="107" spans="1:14">
      <c r="A107" s="617"/>
      <c r="B107" s="637" t="s">
        <v>680</v>
      </c>
      <c r="C107" s="619"/>
      <c r="D107" s="620"/>
      <c r="E107" s="638"/>
      <c r="F107" s="638"/>
      <c r="G107" s="622"/>
      <c r="H107" s="619"/>
      <c r="I107" s="640"/>
      <c r="J107" s="653"/>
      <c r="K107" s="2475"/>
      <c r="L107" s="2475"/>
      <c r="M107" s="2475"/>
      <c r="N107" s="2475"/>
    </row>
    <row r="108" spans="1:14" ht="18.75">
      <c r="A108" s="2467" t="s">
        <v>2162</v>
      </c>
      <c r="B108" s="2467"/>
      <c r="C108" s="2467"/>
      <c r="D108" s="2467"/>
      <c r="E108" s="2467"/>
      <c r="F108" s="2467"/>
      <c r="G108" s="2467"/>
      <c r="H108" s="2467"/>
      <c r="I108" s="2467"/>
      <c r="J108" s="2467"/>
      <c r="K108" s="2467"/>
      <c r="L108" s="2467"/>
      <c r="M108" s="2467"/>
      <c r="N108" s="2467"/>
    </row>
    <row r="109" spans="1:14" ht="15.75">
      <c r="A109" s="135" t="s">
        <v>657</v>
      </c>
      <c r="B109" s="135"/>
      <c r="C109" s="135" t="s">
        <v>658</v>
      </c>
      <c r="D109" s="135"/>
      <c r="E109" s="135"/>
      <c r="F109" s="135"/>
      <c r="G109" s="566"/>
      <c r="H109" s="566"/>
      <c r="I109" s="566"/>
      <c r="J109" s="566"/>
      <c r="K109" s="566"/>
      <c r="L109" s="566"/>
      <c r="M109" s="566"/>
      <c r="N109" s="566"/>
    </row>
    <row r="110" spans="1:14" ht="15.75">
      <c r="A110" s="136" t="s">
        <v>659</v>
      </c>
      <c r="B110" s="136"/>
      <c r="C110" s="2468" t="s">
        <v>181</v>
      </c>
      <c r="D110" s="2468"/>
      <c r="E110" s="136"/>
      <c r="F110" s="136"/>
      <c r="G110" s="136"/>
      <c r="H110" s="136"/>
      <c r="I110" s="136"/>
      <c r="J110" s="136"/>
      <c r="K110" s="136"/>
      <c r="L110" s="136"/>
      <c r="M110" s="136"/>
      <c r="N110" s="136"/>
    </row>
    <row r="111" spans="1:14" ht="48.75" customHeight="1">
      <c r="A111" s="2471" t="s">
        <v>660</v>
      </c>
      <c r="B111" s="2469" t="s">
        <v>4</v>
      </c>
      <c r="C111" s="2469" t="s">
        <v>5</v>
      </c>
      <c r="D111" s="2471" t="s">
        <v>661</v>
      </c>
      <c r="E111" s="2471" t="s">
        <v>7</v>
      </c>
      <c r="F111" s="2471" t="s">
        <v>145</v>
      </c>
      <c r="G111" s="2473" t="s">
        <v>146</v>
      </c>
      <c r="H111" s="2474"/>
      <c r="I111" s="2473" t="s">
        <v>10</v>
      </c>
      <c r="J111" s="2474"/>
      <c r="K111" s="2473" t="s">
        <v>147</v>
      </c>
      <c r="L111" s="2474"/>
      <c r="M111" s="2469" t="s">
        <v>12</v>
      </c>
      <c r="N111" s="2471" t="s">
        <v>13</v>
      </c>
    </row>
    <row r="112" spans="1:14">
      <c r="A112" s="2472"/>
      <c r="B112" s="2470"/>
      <c r="C112" s="2470"/>
      <c r="D112" s="2472"/>
      <c r="E112" s="2472"/>
      <c r="F112" s="2472"/>
      <c r="G112" s="139" t="s">
        <v>39</v>
      </c>
      <c r="H112" s="139" t="s">
        <v>15</v>
      </c>
      <c r="I112" s="139" t="s">
        <v>39</v>
      </c>
      <c r="J112" s="139" t="s">
        <v>15</v>
      </c>
      <c r="K112" s="139" t="s">
        <v>39</v>
      </c>
      <c r="L112" s="139" t="s">
        <v>15</v>
      </c>
      <c r="M112" s="2470"/>
      <c r="N112" s="2472"/>
    </row>
    <row r="113" spans="1:14">
      <c r="A113" s="567">
        <v>1</v>
      </c>
      <c r="B113" s="568">
        <v>2</v>
      </c>
      <c r="C113" s="569">
        <v>3</v>
      </c>
      <c r="D113" s="570">
        <v>4</v>
      </c>
      <c r="E113" s="571">
        <v>5</v>
      </c>
      <c r="F113" s="571">
        <v>6</v>
      </c>
      <c r="G113" s="569">
        <v>7</v>
      </c>
      <c r="H113" s="569">
        <v>8</v>
      </c>
      <c r="I113" s="569">
        <v>9</v>
      </c>
      <c r="J113" s="569">
        <v>10</v>
      </c>
      <c r="K113" s="593">
        <v>11</v>
      </c>
      <c r="L113" s="593">
        <v>12</v>
      </c>
      <c r="M113" s="593">
        <v>13</v>
      </c>
      <c r="N113" s="592">
        <v>14</v>
      </c>
    </row>
    <row r="114" spans="1:14" ht="181.5">
      <c r="A114" s="2469">
        <v>1</v>
      </c>
      <c r="B114" s="625" t="s">
        <v>681</v>
      </c>
      <c r="C114" s="2451" t="s">
        <v>152</v>
      </c>
      <c r="D114" s="2454">
        <v>306.45999999999998</v>
      </c>
      <c r="E114" s="2444" t="s">
        <v>682</v>
      </c>
      <c r="F114" s="2444">
        <v>24.420259999999999</v>
      </c>
      <c r="G114" s="2478">
        <v>0.25</v>
      </c>
      <c r="H114" s="2451" t="s">
        <v>590</v>
      </c>
      <c r="I114" s="2478">
        <v>0.03</v>
      </c>
      <c r="J114" s="2451">
        <v>42.68</v>
      </c>
      <c r="K114" s="2476">
        <v>0.28000000000000003</v>
      </c>
      <c r="L114" s="2444">
        <v>42.68</v>
      </c>
      <c r="M114" s="2444" t="s">
        <v>153</v>
      </c>
      <c r="N114" s="2444" t="s">
        <v>590</v>
      </c>
    </row>
    <row r="115" spans="1:14" ht="54">
      <c r="A115" s="2470"/>
      <c r="B115" s="655" t="s">
        <v>687</v>
      </c>
      <c r="C115" s="2453"/>
      <c r="D115" s="2456"/>
      <c r="E115" s="2445"/>
      <c r="F115" s="2445"/>
      <c r="G115" s="2479"/>
      <c r="H115" s="2453"/>
      <c r="I115" s="2479"/>
      <c r="J115" s="2453"/>
      <c r="K115" s="2477"/>
      <c r="L115" s="2446"/>
      <c r="M115" s="2445"/>
      <c r="N115" s="2445"/>
    </row>
    <row r="116" spans="1:14">
      <c r="A116" s="617"/>
      <c r="B116" s="637" t="s">
        <v>680</v>
      </c>
      <c r="C116" s="619"/>
      <c r="D116" s="620"/>
      <c r="E116" s="638"/>
      <c r="F116" s="638"/>
      <c r="G116" s="622"/>
      <c r="H116" s="619"/>
      <c r="I116" s="640"/>
      <c r="J116" s="653"/>
      <c r="K116" s="2475"/>
      <c r="L116" s="2475"/>
      <c r="M116" s="2475"/>
      <c r="N116" s="2475"/>
    </row>
    <row r="117" spans="1:14" ht="18.75">
      <c r="A117" s="2467" t="s">
        <v>2162</v>
      </c>
      <c r="B117" s="2467"/>
      <c r="C117" s="2467"/>
      <c r="D117" s="2467"/>
      <c r="E117" s="2467"/>
      <c r="F117" s="2467"/>
      <c r="G117" s="2467"/>
      <c r="H117" s="2467"/>
      <c r="I117" s="2467"/>
      <c r="J117" s="2467"/>
      <c r="K117" s="2467"/>
      <c r="L117" s="2467"/>
      <c r="M117" s="2467"/>
      <c r="N117" s="2467"/>
    </row>
    <row r="118" spans="1:14" ht="15.75">
      <c r="A118" s="135" t="s">
        <v>657</v>
      </c>
      <c r="B118" s="135"/>
      <c r="C118" s="135" t="s">
        <v>658</v>
      </c>
      <c r="D118" s="135"/>
      <c r="E118" s="135"/>
      <c r="F118" s="135"/>
      <c r="G118" s="566"/>
      <c r="H118" s="566"/>
      <c r="I118" s="566"/>
      <c r="J118" s="566"/>
      <c r="K118" s="566"/>
      <c r="L118" s="566"/>
      <c r="M118" s="566"/>
      <c r="N118" s="566"/>
    </row>
    <row r="119" spans="1:14" ht="15.75">
      <c r="A119" s="136" t="s">
        <v>659</v>
      </c>
      <c r="B119" s="136"/>
      <c r="C119" s="2468" t="s">
        <v>181</v>
      </c>
      <c r="D119" s="2468"/>
      <c r="E119" s="136"/>
      <c r="F119" s="136"/>
      <c r="G119" s="136"/>
      <c r="H119" s="136"/>
      <c r="I119" s="136"/>
      <c r="J119" s="136"/>
      <c r="K119" s="136"/>
      <c r="L119" s="136"/>
      <c r="M119" s="136"/>
      <c r="N119" s="136"/>
    </row>
    <row r="120" spans="1:14" ht="51" customHeight="1">
      <c r="A120" s="130" t="s">
        <v>660</v>
      </c>
      <c r="B120" s="2469" t="s">
        <v>4</v>
      </c>
      <c r="C120" s="2469" t="s">
        <v>5</v>
      </c>
      <c r="D120" s="2471" t="s">
        <v>661</v>
      </c>
      <c r="E120" s="2471" t="s">
        <v>7</v>
      </c>
      <c r="F120" s="2471" t="s">
        <v>145</v>
      </c>
      <c r="G120" s="2473" t="s">
        <v>146</v>
      </c>
      <c r="H120" s="2474"/>
      <c r="I120" s="2473" t="s">
        <v>10</v>
      </c>
      <c r="J120" s="2474"/>
      <c r="K120" s="2473" t="s">
        <v>147</v>
      </c>
      <c r="L120" s="2474"/>
      <c r="M120" s="139" t="s">
        <v>12</v>
      </c>
      <c r="N120" s="138" t="s">
        <v>13</v>
      </c>
    </row>
    <row r="121" spans="1:14">
      <c r="A121" s="131"/>
      <c r="B121" s="2470"/>
      <c r="C121" s="2470"/>
      <c r="D121" s="2472"/>
      <c r="E121" s="2472"/>
      <c r="F121" s="2472"/>
      <c r="G121" s="139" t="s">
        <v>39</v>
      </c>
      <c r="H121" s="139" t="s">
        <v>15</v>
      </c>
      <c r="I121" s="139" t="s">
        <v>39</v>
      </c>
      <c r="J121" s="139" t="s">
        <v>15</v>
      </c>
      <c r="K121" s="139" t="s">
        <v>39</v>
      </c>
      <c r="L121" s="139" t="s">
        <v>15</v>
      </c>
      <c r="M121" s="129"/>
      <c r="N121" s="131"/>
    </row>
    <row r="122" spans="1:14">
      <c r="A122" s="567">
        <v>1</v>
      </c>
      <c r="B122" s="568">
        <v>2</v>
      </c>
      <c r="C122" s="569">
        <v>3</v>
      </c>
      <c r="D122" s="570">
        <v>4</v>
      </c>
      <c r="E122" s="571">
        <v>5</v>
      </c>
      <c r="F122" s="571">
        <v>6</v>
      </c>
      <c r="G122" s="569">
        <v>7</v>
      </c>
      <c r="H122" s="569">
        <v>8</v>
      </c>
      <c r="I122" s="569">
        <v>9</v>
      </c>
      <c r="J122" s="569">
        <v>10</v>
      </c>
      <c r="K122" s="593">
        <v>11</v>
      </c>
      <c r="L122" s="593">
        <v>12</v>
      </c>
      <c r="M122" s="593">
        <v>13</v>
      </c>
      <c r="N122" s="592">
        <v>14</v>
      </c>
    </row>
    <row r="123" spans="1:14" ht="75">
      <c r="A123" s="128">
        <v>1</v>
      </c>
      <c r="B123" s="641" t="s">
        <v>1853</v>
      </c>
      <c r="C123" s="132" t="s">
        <v>152</v>
      </c>
      <c r="D123" s="133">
        <v>652</v>
      </c>
      <c r="E123" s="137" t="s">
        <v>688</v>
      </c>
      <c r="F123" s="137" t="s">
        <v>689</v>
      </c>
      <c r="G123" s="656">
        <v>0.19</v>
      </c>
      <c r="H123" s="134" t="s">
        <v>590</v>
      </c>
      <c r="I123" s="671">
        <v>7.0000000000000007E-2</v>
      </c>
      <c r="J123" s="642" t="s">
        <v>590</v>
      </c>
      <c r="K123" s="656">
        <v>0.26</v>
      </c>
      <c r="L123" s="642" t="s">
        <v>590</v>
      </c>
      <c r="M123" s="137" t="s">
        <v>153</v>
      </c>
      <c r="N123" s="137" t="s">
        <v>590</v>
      </c>
    </row>
    <row r="124" spans="1:14">
      <c r="A124" s="617"/>
      <c r="B124" s="637" t="s">
        <v>680</v>
      </c>
      <c r="C124" s="619"/>
      <c r="D124" s="620"/>
      <c r="E124" s="638"/>
      <c r="F124" s="638"/>
      <c r="G124" s="622"/>
      <c r="H124" s="619"/>
      <c r="I124" s="640"/>
      <c r="J124" s="653"/>
      <c r="K124" s="2475"/>
      <c r="L124" s="2475"/>
      <c r="M124" s="2475"/>
      <c r="N124" s="2475"/>
    </row>
    <row r="125" spans="1:14" ht="18.75">
      <c r="A125" s="2467" t="s">
        <v>2186</v>
      </c>
      <c r="B125" s="2467"/>
      <c r="C125" s="2467"/>
      <c r="D125" s="2467"/>
      <c r="E125" s="2467"/>
      <c r="F125" s="2467"/>
      <c r="G125" s="2467"/>
      <c r="H125" s="2467"/>
      <c r="I125" s="2467"/>
      <c r="J125" s="2467"/>
      <c r="K125" s="2467"/>
      <c r="L125" s="2467"/>
      <c r="M125" s="2467"/>
      <c r="N125" s="2467"/>
    </row>
    <row r="126" spans="1:14" ht="15.75">
      <c r="A126" s="135" t="s">
        <v>657</v>
      </c>
      <c r="B126" s="135"/>
      <c r="C126" s="135" t="s">
        <v>658</v>
      </c>
      <c r="D126" s="135"/>
      <c r="E126" s="135"/>
      <c r="F126" s="135"/>
      <c r="G126" s="566"/>
      <c r="H126" s="566"/>
      <c r="I126" s="566"/>
      <c r="J126" s="566"/>
      <c r="K126" s="566"/>
      <c r="L126" s="566"/>
      <c r="M126" s="566"/>
      <c r="N126" s="566"/>
    </row>
    <row r="127" spans="1:14" ht="15.75">
      <c r="A127" s="136" t="s">
        <v>659</v>
      </c>
      <c r="B127" s="136"/>
      <c r="C127" s="2468" t="s">
        <v>181</v>
      </c>
      <c r="D127" s="2468"/>
      <c r="E127" s="136"/>
      <c r="F127" s="136"/>
      <c r="G127" s="136"/>
      <c r="H127" s="136"/>
      <c r="I127" s="136"/>
      <c r="J127" s="136"/>
      <c r="K127" s="136"/>
      <c r="L127" s="136"/>
      <c r="M127" s="136"/>
      <c r="N127" s="136"/>
    </row>
    <row r="128" spans="1:14" ht="43.5" customHeight="1">
      <c r="A128" s="130" t="s">
        <v>660</v>
      </c>
      <c r="B128" s="2469" t="s">
        <v>4</v>
      </c>
      <c r="C128" s="2469" t="s">
        <v>5</v>
      </c>
      <c r="D128" s="2471" t="s">
        <v>661</v>
      </c>
      <c r="E128" s="2471" t="s">
        <v>7</v>
      </c>
      <c r="F128" s="2471" t="s">
        <v>145</v>
      </c>
      <c r="G128" s="2473" t="s">
        <v>146</v>
      </c>
      <c r="H128" s="2474"/>
      <c r="I128" s="2473" t="s">
        <v>10</v>
      </c>
      <c r="J128" s="2474"/>
      <c r="K128" s="2473" t="s">
        <v>147</v>
      </c>
      <c r="L128" s="2474"/>
      <c r="M128" s="139" t="s">
        <v>12</v>
      </c>
      <c r="N128" s="138" t="s">
        <v>13</v>
      </c>
    </row>
    <row r="129" spans="1:14">
      <c r="A129" s="131"/>
      <c r="B129" s="2470"/>
      <c r="C129" s="2470"/>
      <c r="D129" s="2472"/>
      <c r="E129" s="2472"/>
      <c r="F129" s="2472"/>
      <c r="G129" s="139" t="s">
        <v>39</v>
      </c>
      <c r="H129" s="139" t="s">
        <v>15</v>
      </c>
      <c r="I129" s="139" t="s">
        <v>39</v>
      </c>
      <c r="J129" s="139" t="s">
        <v>15</v>
      </c>
      <c r="K129" s="139" t="s">
        <v>39</v>
      </c>
      <c r="L129" s="139" t="s">
        <v>15</v>
      </c>
      <c r="M129" s="129"/>
      <c r="N129" s="131"/>
    </row>
    <row r="130" spans="1:14">
      <c r="A130" s="567">
        <v>1</v>
      </c>
      <c r="B130" s="568">
        <v>2</v>
      </c>
      <c r="C130" s="569">
        <v>3</v>
      </c>
      <c r="D130" s="570">
        <v>4</v>
      </c>
      <c r="E130" s="571">
        <v>5</v>
      </c>
      <c r="F130" s="571">
        <v>6</v>
      </c>
      <c r="G130" s="569">
        <v>7</v>
      </c>
      <c r="H130" s="569">
        <v>8</v>
      </c>
      <c r="I130" s="569">
        <v>9</v>
      </c>
      <c r="J130" s="569">
        <v>10</v>
      </c>
      <c r="K130" s="593">
        <v>11</v>
      </c>
      <c r="L130" s="593">
        <v>12</v>
      </c>
      <c r="M130" s="593">
        <v>13</v>
      </c>
      <c r="N130" s="592">
        <v>14</v>
      </c>
    </row>
    <row r="131" spans="1:14" ht="75">
      <c r="A131" s="128">
        <v>1</v>
      </c>
      <c r="B131" s="641" t="s">
        <v>2187</v>
      </c>
      <c r="C131" s="132" t="s">
        <v>152</v>
      </c>
      <c r="D131" s="133">
        <v>1000</v>
      </c>
      <c r="E131" s="137" t="s">
        <v>1854</v>
      </c>
      <c r="F131" s="137" t="s">
        <v>1855</v>
      </c>
      <c r="G131" s="656">
        <v>0.02</v>
      </c>
      <c r="H131" s="134" t="s">
        <v>590</v>
      </c>
      <c r="I131" s="656">
        <v>0.02</v>
      </c>
      <c r="J131" s="642" t="s">
        <v>590</v>
      </c>
      <c r="K131" s="656">
        <v>0.04</v>
      </c>
      <c r="L131" s="642" t="s">
        <v>590</v>
      </c>
      <c r="M131" s="137" t="s">
        <v>153</v>
      </c>
      <c r="N131" s="137" t="s">
        <v>590</v>
      </c>
    </row>
    <row r="132" spans="1:14">
      <c r="A132" s="617"/>
      <c r="B132" s="637" t="s">
        <v>680</v>
      </c>
      <c r="C132" s="619"/>
      <c r="D132" s="620"/>
      <c r="E132" s="638"/>
      <c r="F132" s="638"/>
      <c r="G132" s="622"/>
      <c r="H132" s="619"/>
      <c r="I132" s="640"/>
      <c r="J132" s="653"/>
      <c r="K132" s="2475"/>
      <c r="L132" s="2475"/>
      <c r="M132" s="2475"/>
      <c r="N132" s="2475"/>
    </row>
    <row r="133" spans="1:14" ht="18.75">
      <c r="A133" s="2467" t="s">
        <v>2162</v>
      </c>
      <c r="B133" s="2467"/>
      <c r="C133" s="2467"/>
      <c r="D133" s="2467"/>
      <c r="E133" s="2467"/>
      <c r="F133" s="2467"/>
      <c r="G133" s="2467"/>
      <c r="H133" s="2467"/>
      <c r="I133" s="2467"/>
      <c r="J133" s="2467"/>
      <c r="K133" s="2467"/>
      <c r="L133" s="2467"/>
      <c r="M133" s="2467"/>
      <c r="N133" s="2467"/>
    </row>
    <row r="134" spans="1:14" ht="15.75">
      <c r="A134" s="135" t="s">
        <v>657</v>
      </c>
      <c r="B134" s="135"/>
      <c r="C134" s="135" t="s">
        <v>658</v>
      </c>
      <c r="D134" s="135"/>
      <c r="E134" s="135"/>
      <c r="F134" s="135"/>
      <c r="G134" s="566"/>
      <c r="H134" s="566"/>
      <c r="I134" s="566"/>
      <c r="J134" s="566"/>
      <c r="K134" s="566"/>
      <c r="L134" s="566"/>
      <c r="M134" s="566"/>
      <c r="N134" s="566"/>
    </row>
    <row r="135" spans="1:14" ht="15.75">
      <c r="A135" s="136" t="s">
        <v>659</v>
      </c>
      <c r="B135" s="136"/>
      <c r="C135" s="2468" t="s">
        <v>181</v>
      </c>
      <c r="D135" s="2468"/>
      <c r="E135" s="136"/>
      <c r="F135" s="136"/>
      <c r="G135" s="136"/>
      <c r="H135" s="136"/>
      <c r="I135" s="136"/>
      <c r="J135" s="136"/>
      <c r="K135" s="136"/>
      <c r="L135" s="136"/>
      <c r="M135" s="136"/>
      <c r="N135" s="136"/>
    </row>
    <row r="136" spans="1:14" ht="49.5" customHeight="1">
      <c r="A136" s="130" t="s">
        <v>660</v>
      </c>
      <c r="B136" s="2469" t="s">
        <v>4</v>
      </c>
      <c r="C136" s="2469" t="s">
        <v>5</v>
      </c>
      <c r="D136" s="2471" t="s">
        <v>661</v>
      </c>
      <c r="E136" s="2471" t="s">
        <v>7</v>
      </c>
      <c r="F136" s="2471" t="s">
        <v>145</v>
      </c>
      <c r="G136" s="2473" t="s">
        <v>146</v>
      </c>
      <c r="H136" s="2474"/>
      <c r="I136" s="2473" t="s">
        <v>10</v>
      </c>
      <c r="J136" s="2474"/>
      <c r="K136" s="2473" t="s">
        <v>147</v>
      </c>
      <c r="L136" s="2474"/>
      <c r="M136" s="139" t="s">
        <v>12</v>
      </c>
      <c r="N136" s="138" t="s">
        <v>13</v>
      </c>
    </row>
    <row r="137" spans="1:14">
      <c r="A137" s="131"/>
      <c r="B137" s="2470"/>
      <c r="C137" s="2470"/>
      <c r="D137" s="2472"/>
      <c r="E137" s="2472"/>
      <c r="F137" s="2472"/>
      <c r="G137" s="139" t="s">
        <v>39</v>
      </c>
      <c r="H137" s="139" t="s">
        <v>15</v>
      </c>
      <c r="I137" s="139" t="s">
        <v>39</v>
      </c>
      <c r="J137" s="139" t="s">
        <v>15</v>
      </c>
      <c r="K137" s="139" t="s">
        <v>39</v>
      </c>
      <c r="L137" s="139" t="s">
        <v>15</v>
      </c>
      <c r="M137" s="129"/>
      <c r="N137" s="131"/>
    </row>
    <row r="138" spans="1:14">
      <c r="A138" s="567">
        <v>1</v>
      </c>
      <c r="B138" s="568">
        <v>2</v>
      </c>
      <c r="C138" s="569">
        <v>3</v>
      </c>
      <c r="D138" s="570">
        <v>4</v>
      </c>
      <c r="E138" s="571">
        <v>5</v>
      </c>
      <c r="F138" s="571">
        <v>6</v>
      </c>
      <c r="G138" s="569">
        <v>7</v>
      </c>
      <c r="H138" s="569">
        <v>8</v>
      </c>
      <c r="I138" s="569">
        <v>9</v>
      </c>
      <c r="J138" s="569">
        <v>10</v>
      </c>
      <c r="K138" s="593">
        <v>11</v>
      </c>
      <c r="L138" s="593">
        <v>12</v>
      </c>
      <c r="M138" s="593">
        <v>13</v>
      </c>
      <c r="N138" s="592">
        <v>14</v>
      </c>
    </row>
    <row r="139" spans="1:14" ht="135">
      <c r="A139" s="2465">
        <v>1</v>
      </c>
      <c r="B139" s="641" t="s">
        <v>2188</v>
      </c>
      <c r="C139" s="2463" t="s">
        <v>152</v>
      </c>
      <c r="D139" s="2464">
        <v>372.4</v>
      </c>
      <c r="E139" s="2437" t="s">
        <v>690</v>
      </c>
      <c r="F139" s="2437" t="s">
        <v>691</v>
      </c>
      <c r="G139" s="667"/>
      <c r="H139" s="405"/>
      <c r="I139" s="667"/>
      <c r="J139" s="668"/>
      <c r="K139" s="667"/>
      <c r="L139" s="668"/>
      <c r="M139" s="2437" t="s">
        <v>153</v>
      </c>
      <c r="N139" s="2437" t="s">
        <v>590</v>
      </c>
    </row>
    <row r="140" spans="1:14" ht="30">
      <c r="A140" s="2465"/>
      <c r="B140" s="641" t="s">
        <v>2189</v>
      </c>
      <c r="C140" s="2463"/>
      <c r="D140" s="2464"/>
      <c r="E140" s="2437"/>
      <c r="F140" s="2437"/>
      <c r="G140" s="667" t="s">
        <v>590</v>
      </c>
      <c r="H140" s="667" t="s">
        <v>590</v>
      </c>
      <c r="I140" s="667" t="s">
        <v>590</v>
      </c>
      <c r="J140" s="667" t="s">
        <v>590</v>
      </c>
      <c r="K140" s="667" t="s">
        <v>590</v>
      </c>
      <c r="L140" s="667" t="s">
        <v>590</v>
      </c>
      <c r="M140" s="2437"/>
      <c r="N140" s="2437"/>
    </row>
    <row r="141" spans="1:14" ht="30">
      <c r="A141" s="2465"/>
      <c r="B141" s="641" t="s">
        <v>2190</v>
      </c>
      <c r="C141" s="2463"/>
      <c r="D141" s="2464"/>
      <c r="E141" s="2437"/>
      <c r="F141" s="2437"/>
      <c r="G141" s="667">
        <v>0.2</v>
      </c>
      <c r="H141" s="667" t="s">
        <v>590</v>
      </c>
      <c r="I141" s="667">
        <v>0.05</v>
      </c>
      <c r="J141" s="667" t="s">
        <v>590</v>
      </c>
      <c r="K141" s="667">
        <v>0.25</v>
      </c>
      <c r="L141" s="667" t="s">
        <v>590</v>
      </c>
      <c r="M141" s="2437"/>
      <c r="N141" s="2437"/>
    </row>
    <row r="142" spans="1:14" ht="30">
      <c r="A142" s="2465"/>
      <c r="B142" s="641" t="s">
        <v>2191</v>
      </c>
      <c r="C142" s="2463"/>
      <c r="D142" s="2464"/>
      <c r="E142" s="2437"/>
      <c r="F142" s="2437"/>
      <c r="G142" s="667">
        <v>0.2</v>
      </c>
      <c r="H142" s="667" t="s">
        <v>590</v>
      </c>
      <c r="I142" s="667">
        <v>0.04</v>
      </c>
      <c r="J142" s="667" t="s">
        <v>590</v>
      </c>
      <c r="K142" s="667">
        <v>0.24</v>
      </c>
      <c r="L142" s="667" t="s">
        <v>590</v>
      </c>
      <c r="M142" s="2437"/>
      <c r="N142" s="2437"/>
    </row>
    <row r="143" spans="1:14" ht="30">
      <c r="A143" s="2465"/>
      <c r="B143" s="641" t="s">
        <v>2192</v>
      </c>
      <c r="C143" s="2463"/>
      <c r="D143" s="2464"/>
      <c r="E143" s="2437"/>
      <c r="F143" s="2437"/>
      <c r="G143" s="667" t="s">
        <v>590</v>
      </c>
      <c r="H143" s="667" t="s">
        <v>590</v>
      </c>
      <c r="I143" s="667" t="s">
        <v>590</v>
      </c>
      <c r="J143" s="667" t="s">
        <v>590</v>
      </c>
      <c r="K143" s="667" t="s">
        <v>590</v>
      </c>
      <c r="L143" s="667" t="s">
        <v>590</v>
      </c>
      <c r="M143" s="2437"/>
      <c r="N143" s="2437"/>
    </row>
    <row r="144" spans="1:14" ht="30">
      <c r="A144" s="2465"/>
      <c r="B144" s="641" t="s">
        <v>2193</v>
      </c>
      <c r="C144" s="2463"/>
      <c r="D144" s="2464"/>
      <c r="E144" s="2437"/>
      <c r="F144" s="2437"/>
      <c r="G144" s="667" t="s">
        <v>590</v>
      </c>
      <c r="H144" s="667" t="s">
        <v>590</v>
      </c>
      <c r="I144" s="667" t="s">
        <v>590</v>
      </c>
      <c r="J144" s="667" t="s">
        <v>590</v>
      </c>
      <c r="K144" s="667" t="s">
        <v>590</v>
      </c>
      <c r="L144" s="667" t="s">
        <v>590</v>
      </c>
      <c r="M144" s="2437"/>
      <c r="N144" s="2437"/>
    </row>
    <row r="145" spans="1:14" ht="30">
      <c r="A145" s="2465"/>
      <c r="B145" s="641" t="s">
        <v>2194</v>
      </c>
      <c r="C145" s="2463"/>
      <c r="D145" s="2464"/>
      <c r="E145" s="2437"/>
      <c r="F145" s="2437"/>
      <c r="G145" s="667" t="s">
        <v>590</v>
      </c>
      <c r="H145" s="667" t="s">
        <v>590</v>
      </c>
      <c r="I145" s="667" t="s">
        <v>590</v>
      </c>
      <c r="J145" s="667" t="s">
        <v>590</v>
      </c>
      <c r="K145" s="667" t="s">
        <v>590</v>
      </c>
      <c r="L145" s="667" t="s">
        <v>590</v>
      </c>
      <c r="M145" s="2437"/>
      <c r="N145" s="2437"/>
    </row>
    <row r="146" spans="1:14" ht="45">
      <c r="A146" s="2465"/>
      <c r="B146" s="641" t="s">
        <v>2195</v>
      </c>
      <c r="C146" s="2463"/>
      <c r="D146" s="2464"/>
      <c r="E146" s="2437"/>
      <c r="F146" s="2437"/>
      <c r="G146" s="667" t="s">
        <v>590</v>
      </c>
      <c r="H146" s="667" t="s">
        <v>590</v>
      </c>
      <c r="I146" s="667" t="s">
        <v>590</v>
      </c>
      <c r="J146" s="667" t="s">
        <v>590</v>
      </c>
      <c r="K146" s="667" t="s">
        <v>590</v>
      </c>
      <c r="L146" s="667" t="s">
        <v>590</v>
      </c>
      <c r="M146" s="2437"/>
      <c r="N146" s="2437"/>
    </row>
    <row r="147" spans="1:14">
      <c r="A147" s="139"/>
      <c r="B147" s="670" t="s">
        <v>720</v>
      </c>
      <c r="C147" s="54"/>
      <c r="D147" s="405"/>
      <c r="E147" s="57"/>
      <c r="F147" s="57"/>
      <c r="G147" s="669">
        <v>0.1</v>
      </c>
      <c r="H147" s="669" t="s">
        <v>590</v>
      </c>
      <c r="I147" s="669">
        <v>0.04</v>
      </c>
      <c r="J147" s="669" t="s">
        <v>590</v>
      </c>
      <c r="K147" s="669">
        <v>0.14000000000000001</v>
      </c>
      <c r="L147" s="667" t="s">
        <v>590</v>
      </c>
      <c r="M147" s="57"/>
      <c r="N147" s="57"/>
    </row>
    <row r="148" spans="1:14">
      <c r="A148" s="660"/>
      <c r="B148" s="661" t="s">
        <v>680</v>
      </c>
      <c r="C148" s="662"/>
      <c r="D148" s="663"/>
      <c r="E148" s="664"/>
      <c r="F148" s="664"/>
      <c r="G148" s="665"/>
      <c r="H148" s="662"/>
      <c r="I148" s="666"/>
      <c r="J148" s="653"/>
      <c r="K148" s="2466"/>
      <c r="L148" s="2466"/>
      <c r="M148" s="2466"/>
      <c r="N148" s="2466"/>
    </row>
    <row r="149" spans="1:14" ht="18.75">
      <c r="A149" s="2467" t="s">
        <v>2162</v>
      </c>
      <c r="B149" s="2467"/>
      <c r="C149" s="2467"/>
      <c r="D149" s="2467"/>
      <c r="E149" s="2467"/>
      <c r="F149" s="2467"/>
      <c r="G149" s="2467"/>
      <c r="H149" s="2467"/>
      <c r="I149" s="2467"/>
      <c r="J149" s="2467"/>
      <c r="K149" s="2467"/>
      <c r="L149" s="2467"/>
      <c r="M149" s="2467"/>
      <c r="N149" s="2467"/>
    </row>
    <row r="150" spans="1:14" ht="15.75">
      <c r="A150" s="135" t="s">
        <v>657</v>
      </c>
      <c r="B150" s="135"/>
      <c r="C150" s="135" t="s">
        <v>658</v>
      </c>
      <c r="D150" s="135"/>
      <c r="E150" s="135"/>
      <c r="F150" s="135"/>
      <c r="G150" s="566"/>
      <c r="H150" s="566"/>
      <c r="I150" s="566"/>
      <c r="J150" s="566"/>
      <c r="K150" s="566"/>
      <c r="L150" s="566"/>
      <c r="M150" s="566"/>
      <c r="N150" s="566"/>
    </row>
    <row r="151" spans="1:14" ht="15.75">
      <c r="A151" s="136" t="s">
        <v>659</v>
      </c>
      <c r="B151" s="136"/>
      <c r="C151" s="2468" t="s">
        <v>181</v>
      </c>
      <c r="D151" s="2468"/>
      <c r="E151" s="136"/>
      <c r="F151" s="136"/>
      <c r="G151" s="136"/>
      <c r="H151" s="136"/>
      <c r="I151" s="136"/>
      <c r="J151" s="136"/>
      <c r="K151" s="136"/>
      <c r="L151" s="136"/>
      <c r="M151" s="136"/>
      <c r="N151" s="136"/>
    </row>
    <row r="152" spans="1:14" ht="52.5" customHeight="1">
      <c r="A152" s="130" t="s">
        <v>660</v>
      </c>
      <c r="B152" s="2469" t="s">
        <v>4</v>
      </c>
      <c r="C152" s="2469" t="s">
        <v>5</v>
      </c>
      <c r="D152" s="2471" t="s">
        <v>661</v>
      </c>
      <c r="E152" s="2471" t="s">
        <v>7</v>
      </c>
      <c r="F152" s="2471" t="s">
        <v>145</v>
      </c>
      <c r="G152" s="2473" t="s">
        <v>146</v>
      </c>
      <c r="H152" s="2474"/>
      <c r="I152" s="2473" t="s">
        <v>10</v>
      </c>
      <c r="J152" s="2474"/>
      <c r="K152" s="2473" t="s">
        <v>147</v>
      </c>
      <c r="L152" s="2474"/>
      <c r="M152" s="2469" t="s">
        <v>12</v>
      </c>
      <c r="N152" s="2471" t="s">
        <v>13</v>
      </c>
    </row>
    <row r="153" spans="1:14">
      <c r="A153" s="131"/>
      <c r="B153" s="2470"/>
      <c r="C153" s="2470"/>
      <c r="D153" s="2472"/>
      <c r="E153" s="2472"/>
      <c r="F153" s="2472"/>
      <c r="G153" s="139" t="s">
        <v>39</v>
      </c>
      <c r="H153" s="139" t="s">
        <v>15</v>
      </c>
      <c r="I153" s="139" t="s">
        <v>39</v>
      </c>
      <c r="J153" s="139" t="s">
        <v>15</v>
      </c>
      <c r="K153" s="139" t="s">
        <v>39</v>
      </c>
      <c r="L153" s="139" t="s">
        <v>15</v>
      </c>
      <c r="M153" s="2470"/>
      <c r="N153" s="2472"/>
    </row>
    <row r="154" spans="1:14">
      <c r="A154" s="567">
        <v>1</v>
      </c>
      <c r="B154" s="568">
        <v>2</v>
      </c>
      <c r="C154" s="569">
        <v>3</v>
      </c>
      <c r="D154" s="570">
        <v>4</v>
      </c>
      <c r="E154" s="571">
        <v>5</v>
      </c>
      <c r="F154" s="571">
        <v>6</v>
      </c>
      <c r="G154" s="569">
        <v>7</v>
      </c>
      <c r="H154" s="569">
        <v>8</v>
      </c>
      <c r="I154" s="569">
        <v>9</v>
      </c>
      <c r="J154" s="569">
        <v>10</v>
      </c>
      <c r="K154" s="593">
        <v>11</v>
      </c>
      <c r="L154" s="593">
        <v>12</v>
      </c>
      <c r="M154" s="593">
        <v>13</v>
      </c>
      <c r="N154" s="592">
        <v>14</v>
      </c>
    </row>
    <row r="155" spans="1:14" ht="90">
      <c r="A155" s="2465">
        <v>1</v>
      </c>
      <c r="B155" s="641" t="s">
        <v>2196</v>
      </c>
      <c r="C155" s="2463" t="s">
        <v>152</v>
      </c>
      <c r="D155" s="2464">
        <v>826.88</v>
      </c>
      <c r="E155" s="2437" t="s">
        <v>688</v>
      </c>
      <c r="F155" s="2437" t="s">
        <v>689</v>
      </c>
      <c r="G155" s="667"/>
      <c r="H155" s="405"/>
      <c r="I155" s="667"/>
      <c r="J155" s="668"/>
      <c r="K155" s="667"/>
      <c r="L155" s="668"/>
      <c r="M155" s="2437" t="s">
        <v>153</v>
      </c>
      <c r="N155" s="2437" t="s">
        <v>590</v>
      </c>
    </row>
    <row r="156" spans="1:14">
      <c r="A156" s="2465"/>
      <c r="B156" s="641" t="s">
        <v>2197</v>
      </c>
      <c r="C156" s="2463"/>
      <c r="D156" s="2464"/>
      <c r="E156" s="2437"/>
      <c r="F156" s="2437"/>
      <c r="G156" s="405" t="s">
        <v>590</v>
      </c>
      <c r="H156" s="405" t="s">
        <v>590</v>
      </c>
      <c r="I156" s="405" t="s">
        <v>590</v>
      </c>
      <c r="J156" s="405" t="s">
        <v>590</v>
      </c>
      <c r="K156" s="405" t="s">
        <v>590</v>
      </c>
      <c r="L156" s="405" t="s">
        <v>590</v>
      </c>
      <c r="M156" s="2437"/>
      <c r="N156" s="2437"/>
    </row>
    <row r="157" spans="1:14">
      <c r="A157" s="2465"/>
      <c r="B157" s="641" t="s">
        <v>2198</v>
      </c>
      <c r="C157" s="2463"/>
      <c r="D157" s="2464"/>
      <c r="E157" s="2437"/>
      <c r="F157" s="2437"/>
      <c r="G157" s="667">
        <v>0.2</v>
      </c>
      <c r="H157" s="405">
        <v>12.92</v>
      </c>
      <c r="I157" s="667">
        <v>0.25</v>
      </c>
      <c r="J157" s="405">
        <v>0</v>
      </c>
      <c r="K157" s="667">
        <v>0.45</v>
      </c>
      <c r="L157" s="405">
        <v>12.92</v>
      </c>
      <c r="M157" s="2437"/>
      <c r="N157" s="2437"/>
    </row>
    <row r="158" spans="1:14" ht="45">
      <c r="A158" s="2465"/>
      <c r="B158" s="641" t="s">
        <v>2199</v>
      </c>
      <c r="C158" s="2463"/>
      <c r="D158" s="2464"/>
      <c r="E158" s="2437"/>
      <c r="F158" s="2437"/>
      <c r="G158" s="667">
        <v>0.05</v>
      </c>
      <c r="H158" s="405" t="s">
        <v>590</v>
      </c>
      <c r="I158" s="667">
        <v>0.05</v>
      </c>
      <c r="J158" s="405" t="s">
        <v>590</v>
      </c>
      <c r="K158" s="667">
        <v>0.1</v>
      </c>
      <c r="L158" s="405" t="s">
        <v>590</v>
      </c>
      <c r="M158" s="2437"/>
      <c r="N158" s="2437"/>
    </row>
    <row r="159" spans="1:14" ht="30">
      <c r="A159" s="2465"/>
      <c r="B159" s="641" t="s">
        <v>2200</v>
      </c>
      <c r="C159" s="2463"/>
      <c r="D159" s="2464"/>
      <c r="E159" s="2437"/>
      <c r="F159" s="2437"/>
      <c r="G159" s="667">
        <v>0.2</v>
      </c>
      <c r="H159" s="405">
        <v>12.6</v>
      </c>
      <c r="I159" s="667">
        <v>0.24</v>
      </c>
      <c r="J159" s="405">
        <v>0</v>
      </c>
      <c r="K159" s="667">
        <v>0.44</v>
      </c>
      <c r="L159" s="405">
        <v>12.6</v>
      </c>
      <c r="M159" s="2437"/>
      <c r="N159" s="2437"/>
    </row>
    <row r="160" spans="1:14" ht="30">
      <c r="A160" s="2465"/>
      <c r="B160" s="641" t="s">
        <v>2201</v>
      </c>
      <c r="C160" s="2463"/>
      <c r="D160" s="2464"/>
      <c r="E160" s="2437"/>
      <c r="F160" s="2437"/>
      <c r="G160" s="405" t="s">
        <v>590</v>
      </c>
      <c r="H160" s="405" t="s">
        <v>590</v>
      </c>
      <c r="I160" s="667" t="s">
        <v>590</v>
      </c>
      <c r="J160" s="405" t="s">
        <v>590</v>
      </c>
      <c r="K160" s="667" t="s">
        <v>590</v>
      </c>
      <c r="L160" s="405" t="s">
        <v>590</v>
      </c>
      <c r="M160" s="2437"/>
      <c r="N160" s="2437"/>
    </row>
    <row r="161" spans="1:14">
      <c r="A161" s="139"/>
      <c r="B161" s="670" t="s">
        <v>720</v>
      </c>
      <c r="C161" s="139"/>
      <c r="D161" s="650"/>
      <c r="E161" s="138"/>
      <c r="F161" s="138"/>
      <c r="G161" s="669">
        <v>0.1</v>
      </c>
      <c r="H161" s="650">
        <v>25.52</v>
      </c>
      <c r="I161" s="669">
        <v>7.0000000000000007E-2</v>
      </c>
      <c r="J161" s="650">
        <v>0</v>
      </c>
      <c r="K161" s="669">
        <v>0.17</v>
      </c>
      <c r="L161" s="650">
        <v>25.52</v>
      </c>
      <c r="M161" s="138"/>
      <c r="N161" s="138"/>
    </row>
    <row r="162" spans="1:14">
      <c r="A162" s="660"/>
      <c r="B162" s="661" t="s">
        <v>680</v>
      </c>
      <c r="C162" s="662"/>
      <c r="D162" s="663"/>
      <c r="E162" s="664"/>
      <c r="F162" s="664"/>
      <c r="G162" s="665"/>
      <c r="H162" s="662"/>
      <c r="I162" s="666"/>
      <c r="J162" s="653"/>
      <c r="K162" s="2466"/>
      <c r="L162" s="2466"/>
      <c r="M162" s="2466"/>
      <c r="N162" s="2466"/>
    </row>
    <row r="163" spans="1:14" ht="18.75">
      <c r="A163" s="2467" t="s">
        <v>2162</v>
      </c>
      <c r="B163" s="2467"/>
      <c r="C163" s="2467"/>
      <c r="D163" s="2467"/>
      <c r="E163" s="2467"/>
      <c r="F163" s="2467"/>
      <c r="G163" s="2467"/>
      <c r="H163" s="2467"/>
      <c r="I163" s="2467"/>
      <c r="J163" s="2467"/>
      <c r="K163" s="2467"/>
      <c r="L163" s="2467"/>
      <c r="M163" s="2467"/>
      <c r="N163" s="2467"/>
    </row>
    <row r="164" spans="1:14" ht="15.75">
      <c r="A164" s="135" t="s">
        <v>657</v>
      </c>
      <c r="B164" s="135"/>
      <c r="C164" s="135" t="s">
        <v>658</v>
      </c>
      <c r="D164" s="135"/>
      <c r="E164" s="135"/>
      <c r="F164" s="135"/>
      <c r="G164" s="566"/>
      <c r="H164" s="566"/>
      <c r="I164" s="566"/>
      <c r="J164" s="566"/>
      <c r="K164" s="566"/>
      <c r="L164" s="566"/>
      <c r="M164" s="566"/>
      <c r="N164" s="566"/>
    </row>
    <row r="165" spans="1:14" ht="15.75">
      <c r="A165" s="136" t="s">
        <v>659</v>
      </c>
      <c r="B165" s="136"/>
      <c r="C165" s="2468" t="s">
        <v>181</v>
      </c>
      <c r="D165" s="2468"/>
      <c r="E165" s="136"/>
      <c r="F165" s="136"/>
      <c r="G165" s="136"/>
      <c r="H165" s="136"/>
      <c r="I165" s="136"/>
      <c r="J165" s="136"/>
      <c r="K165" s="136"/>
      <c r="L165" s="136"/>
      <c r="M165" s="136"/>
      <c r="N165" s="136"/>
    </row>
    <row r="166" spans="1:14" ht="46.5" customHeight="1">
      <c r="A166" s="130" t="s">
        <v>660</v>
      </c>
      <c r="B166" s="2469" t="s">
        <v>4</v>
      </c>
      <c r="C166" s="2469" t="s">
        <v>5</v>
      </c>
      <c r="D166" s="2471" t="s">
        <v>661</v>
      </c>
      <c r="E166" s="2471" t="s">
        <v>7</v>
      </c>
      <c r="F166" s="2471" t="s">
        <v>145</v>
      </c>
      <c r="G166" s="2473" t="s">
        <v>146</v>
      </c>
      <c r="H166" s="2474"/>
      <c r="I166" s="2473" t="s">
        <v>10</v>
      </c>
      <c r="J166" s="2474"/>
      <c r="K166" s="2473" t="s">
        <v>147</v>
      </c>
      <c r="L166" s="2474"/>
      <c r="M166" s="2469" t="s">
        <v>12</v>
      </c>
      <c r="N166" s="2471" t="s">
        <v>13</v>
      </c>
    </row>
    <row r="167" spans="1:14">
      <c r="A167" s="131"/>
      <c r="B167" s="2470"/>
      <c r="C167" s="2470"/>
      <c r="D167" s="2472"/>
      <c r="E167" s="2472"/>
      <c r="F167" s="2472"/>
      <c r="G167" s="139" t="s">
        <v>39</v>
      </c>
      <c r="H167" s="139" t="s">
        <v>15</v>
      </c>
      <c r="I167" s="139" t="s">
        <v>39</v>
      </c>
      <c r="J167" s="139" t="s">
        <v>15</v>
      </c>
      <c r="K167" s="139" t="s">
        <v>39</v>
      </c>
      <c r="L167" s="139" t="s">
        <v>15</v>
      </c>
      <c r="M167" s="2470"/>
      <c r="N167" s="2472"/>
    </row>
    <row r="168" spans="1:14">
      <c r="A168" s="567">
        <v>1</v>
      </c>
      <c r="B168" s="568">
        <v>2</v>
      </c>
      <c r="C168" s="569">
        <v>3</v>
      </c>
      <c r="D168" s="570">
        <v>4</v>
      </c>
      <c r="E168" s="571">
        <v>5</v>
      </c>
      <c r="F168" s="571">
        <v>6</v>
      </c>
      <c r="G168" s="569">
        <v>7</v>
      </c>
      <c r="H168" s="569">
        <v>8</v>
      </c>
      <c r="I168" s="569">
        <v>9</v>
      </c>
      <c r="J168" s="569">
        <v>10</v>
      </c>
      <c r="K168" s="591">
        <v>11</v>
      </c>
      <c r="L168" s="591">
        <v>12</v>
      </c>
      <c r="M168" s="591">
        <v>13</v>
      </c>
      <c r="N168" s="592">
        <v>14</v>
      </c>
    </row>
    <row r="169" spans="1:14" ht="60">
      <c r="A169" s="128">
        <v>1</v>
      </c>
      <c r="B169" s="641" t="s">
        <v>2202</v>
      </c>
      <c r="C169" s="132" t="s">
        <v>152</v>
      </c>
      <c r="D169" s="133">
        <v>45.43</v>
      </c>
      <c r="E169" s="137" t="s">
        <v>692</v>
      </c>
      <c r="F169" s="137" t="s">
        <v>693</v>
      </c>
      <c r="G169" s="656">
        <v>7.0000000000000007E-2</v>
      </c>
      <c r="H169" s="134" t="s">
        <v>590</v>
      </c>
      <c r="I169" s="656">
        <v>0.13</v>
      </c>
      <c r="J169" s="642" t="s">
        <v>590</v>
      </c>
      <c r="K169" s="656">
        <v>0.2</v>
      </c>
      <c r="L169" s="642" t="s">
        <v>590</v>
      </c>
      <c r="M169" s="137" t="s">
        <v>153</v>
      </c>
      <c r="N169" s="137" t="s">
        <v>590</v>
      </c>
    </row>
    <row r="170" spans="1:14">
      <c r="A170" s="617"/>
      <c r="B170" s="637" t="s">
        <v>680</v>
      </c>
      <c r="C170" s="619"/>
      <c r="D170" s="620"/>
      <c r="E170" s="638"/>
      <c r="F170" s="638"/>
      <c r="G170" s="622"/>
      <c r="H170" s="619"/>
      <c r="I170" s="640"/>
      <c r="J170" s="653"/>
      <c r="K170" s="2475"/>
      <c r="L170" s="2475"/>
      <c r="M170" s="2475"/>
      <c r="N170" s="2475"/>
    </row>
    <row r="171" spans="1:14" ht="18.75">
      <c r="A171" s="2467" t="s">
        <v>2162</v>
      </c>
      <c r="B171" s="2467"/>
      <c r="C171" s="2467"/>
      <c r="D171" s="2467"/>
      <c r="E171" s="2467"/>
      <c r="F171" s="2467"/>
      <c r="G171" s="2467"/>
      <c r="H171" s="2467"/>
      <c r="I171" s="2467"/>
      <c r="J171" s="2467"/>
      <c r="K171" s="2467"/>
      <c r="L171" s="2467"/>
      <c r="M171" s="2467"/>
      <c r="N171" s="2467"/>
    </row>
    <row r="172" spans="1:14" ht="15.75">
      <c r="A172" s="135" t="s">
        <v>657</v>
      </c>
      <c r="B172" s="135"/>
      <c r="C172" s="135" t="s">
        <v>658</v>
      </c>
      <c r="D172" s="135"/>
      <c r="E172" s="135"/>
      <c r="F172" s="135"/>
      <c r="G172" s="566"/>
      <c r="H172" s="566"/>
      <c r="I172" s="566"/>
      <c r="J172" s="566"/>
      <c r="K172" s="566"/>
      <c r="L172" s="566"/>
      <c r="M172" s="566"/>
      <c r="N172" s="566"/>
    </row>
    <row r="173" spans="1:14" ht="15.75">
      <c r="A173" s="136" t="s">
        <v>659</v>
      </c>
      <c r="B173" s="136"/>
      <c r="C173" s="2468" t="s">
        <v>181</v>
      </c>
      <c r="D173" s="2468"/>
      <c r="E173" s="136"/>
      <c r="F173" s="136"/>
      <c r="G173" s="136"/>
      <c r="H173" s="136"/>
      <c r="I173" s="136"/>
      <c r="J173" s="136"/>
      <c r="K173" s="136"/>
      <c r="L173" s="136"/>
      <c r="M173" s="136"/>
      <c r="N173" s="136"/>
    </row>
    <row r="174" spans="1:14" ht="48" customHeight="1">
      <c r="A174" s="130" t="s">
        <v>660</v>
      </c>
      <c r="B174" s="2469" t="s">
        <v>4</v>
      </c>
      <c r="C174" s="2469" t="s">
        <v>5</v>
      </c>
      <c r="D174" s="2471" t="s">
        <v>661</v>
      </c>
      <c r="E174" s="2471" t="s">
        <v>7</v>
      </c>
      <c r="F174" s="2471" t="s">
        <v>145</v>
      </c>
      <c r="G174" s="2473" t="s">
        <v>146</v>
      </c>
      <c r="H174" s="2474"/>
      <c r="I174" s="2473" t="s">
        <v>10</v>
      </c>
      <c r="J174" s="2474"/>
      <c r="K174" s="2473" t="s">
        <v>147</v>
      </c>
      <c r="L174" s="2474"/>
      <c r="M174" s="2469" t="s">
        <v>12</v>
      </c>
      <c r="N174" s="2471" t="s">
        <v>13</v>
      </c>
    </row>
    <row r="175" spans="1:14">
      <c r="A175" s="131"/>
      <c r="B175" s="2470"/>
      <c r="C175" s="2470"/>
      <c r="D175" s="2472"/>
      <c r="E175" s="2472"/>
      <c r="F175" s="2472"/>
      <c r="G175" s="139" t="s">
        <v>39</v>
      </c>
      <c r="H175" s="139" t="s">
        <v>15</v>
      </c>
      <c r="I175" s="139" t="s">
        <v>39</v>
      </c>
      <c r="J175" s="139" t="s">
        <v>15</v>
      </c>
      <c r="K175" s="139" t="s">
        <v>39</v>
      </c>
      <c r="L175" s="139" t="s">
        <v>15</v>
      </c>
      <c r="M175" s="2470"/>
      <c r="N175" s="2472"/>
    </row>
    <row r="176" spans="1:14">
      <c r="A176" s="567">
        <v>1</v>
      </c>
      <c r="B176" s="568">
        <v>2</v>
      </c>
      <c r="C176" s="569">
        <v>3</v>
      </c>
      <c r="D176" s="570">
        <v>4</v>
      </c>
      <c r="E176" s="571">
        <v>5</v>
      </c>
      <c r="F176" s="571">
        <v>6</v>
      </c>
      <c r="G176" s="569">
        <v>7</v>
      </c>
      <c r="H176" s="569">
        <v>8</v>
      </c>
      <c r="I176" s="569">
        <v>9</v>
      </c>
      <c r="J176" s="569">
        <v>10</v>
      </c>
      <c r="K176" s="591">
        <v>11</v>
      </c>
      <c r="L176" s="591">
        <v>12</v>
      </c>
      <c r="M176" s="591">
        <v>13</v>
      </c>
      <c r="N176" s="592">
        <v>14</v>
      </c>
    </row>
    <row r="177" spans="1:14" ht="60">
      <c r="A177" s="128">
        <v>1</v>
      </c>
      <c r="B177" s="641" t="s">
        <v>694</v>
      </c>
      <c r="C177" s="132" t="s">
        <v>152</v>
      </c>
      <c r="D177" s="133">
        <v>1366</v>
      </c>
      <c r="E177" s="137" t="s">
        <v>590</v>
      </c>
      <c r="F177" s="137" t="s">
        <v>590</v>
      </c>
      <c r="G177" s="574" t="s">
        <v>590</v>
      </c>
      <c r="H177" s="134" t="s">
        <v>590</v>
      </c>
      <c r="I177" s="574" t="s">
        <v>590</v>
      </c>
      <c r="J177" s="642" t="s">
        <v>590</v>
      </c>
      <c r="K177" s="574" t="s">
        <v>590</v>
      </c>
      <c r="L177" s="642" t="s">
        <v>590</v>
      </c>
      <c r="M177" s="137" t="s">
        <v>695</v>
      </c>
      <c r="N177" s="137" t="s">
        <v>590</v>
      </c>
    </row>
    <row r="178" spans="1:14">
      <c r="A178" s="617"/>
      <c r="B178" s="637" t="s">
        <v>680</v>
      </c>
      <c r="C178" s="619"/>
      <c r="D178" s="620"/>
      <c r="E178" s="638"/>
      <c r="F178" s="638"/>
      <c r="G178" s="622"/>
      <c r="H178" s="619"/>
      <c r="I178" s="640"/>
      <c r="J178" s="653"/>
      <c r="K178" s="2475"/>
      <c r="L178" s="2475"/>
      <c r="M178" s="2475"/>
      <c r="N178" s="2475"/>
    </row>
    <row r="179" spans="1:14" ht="18.75">
      <c r="A179" s="2467" t="s">
        <v>2162</v>
      </c>
      <c r="B179" s="2467"/>
      <c r="C179" s="2467"/>
      <c r="D179" s="2467"/>
      <c r="E179" s="2467"/>
      <c r="F179" s="2467"/>
      <c r="G179" s="2467"/>
      <c r="H179" s="2467"/>
      <c r="I179" s="2467"/>
      <c r="J179" s="2467"/>
      <c r="K179" s="2467"/>
      <c r="L179" s="2467"/>
      <c r="M179" s="2467"/>
      <c r="N179" s="2467"/>
    </row>
    <row r="180" spans="1:14" ht="15.75">
      <c r="A180" s="135" t="s">
        <v>657</v>
      </c>
      <c r="B180" s="135"/>
      <c r="C180" s="135" t="s">
        <v>658</v>
      </c>
      <c r="D180" s="135"/>
      <c r="E180" s="135"/>
      <c r="F180" s="135"/>
      <c r="G180" s="566"/>
      <c r="H180" s="566"/>
      <c r="I180" s="566"/>
      <c r="J180" s="566"/>
      <c r="K180" s="566"/>
      <c r="L180" s="566"/>
      <c r="M180" s="566"/>
      <c r="N180" s="566"/>
    </row>
    <row r="181" spans="1:14" ht="15.75">
      <c r="A181" s="136" t="s">
        <v>659</v>
      </c>
      <c r="B181" s="136"/>
      <c r="C181" s="2468" t="s">
        <v>181</v>
      </c>
      <c r="D181" s="2468"/>
      <c r="E181" s="136"/>
      <c r="F181" s="136"/>
      <c r="G181" s="136"/>
      <c r="H181" s="136"/>
      <c r="I181" s="136"/>
      <c r="J181" s="136"/>
      <c r="K181" s="136"/>
      <c r="L181" s="136"/>
      <c r="M181" s="136"/>
      <c r="N181" s="136"/>
    </row>
    <row r="182" spans="1:14" ht="44.25" customHeight="1">
      <c r="A182" s="130" t="s">
        <v>660</v>
      </c>
      <c r="B182" s="2469" t="s">
        <v>4</v>
      </c>
      <c r="C182" s="2469" t="s">
        <v>5</v>
      </c>
      <c r="D182" s="2471" t="s">
        <v>661</v>
      </c>
      <c r="E182" s="2471" t="s">
        <v>7</v>
      </c>
      <c r="F182" s="2471" t="s">
        <v>145</v>
      </c>
      <c r="G182" s="2473" t="s">
        <v>146</v>
      </c>
      <c r="H182" s="2474"/>
      <c r="I182" s="2473" t="s">
        <v>10</v>
      </c>
      <c r="J182" s="2474"/>
      <c r="K182" s="2473" t="s">
        <v>147</v>
      </c>
      <c r="L182" s="2474"/>
      <c r="M182" s="2469" t="s">
        <v>12</v>
      </c>
      <c r="N182" s="2471" t="s">
        <v>13</v>
      </c>
    </row>
    <row r="183" spans="1:14" ht="30" customHeight="1">
      <c r="A183" s="131"/>
      <c r="B183" s="2470"/>
      <c r="C183" s="2470"/>
      <c r="D183" s="2472"/>
      <c r="E183" s="2472"/>
      <c r="F183" s="2472"/>
      <c r="G183" s="139" t="s">
        <v>39</v>
      </c>
      <c r="H183" s="139" t="s">
        <v>15</v>
      </c>
      <c r="I183" s="139" t="s">
        <v>39</v>
      </c>
      <c r="J183" s="139" t="s">
        <v>15</v>
      </c>
      <c r="K183" s="139" t="s">
        <v>39</v>
      </c>
      <c r="L183" s="139" t="s">
        <v>15</v>
      </c>
      <c r="M183" s="2470"/>
      <c r="N183" s="2472"/>
    </row>
    <row r="184" spans="1:14">
      <c r="A184" s="567">
        <v>1</v>
      </c>
      <c r="B184" s="568">
        <v>2</v>
      </c>
      <c r="C184" s="569">
        <v>3</v>
      </c>
      <c r="D184" s="570">
        <v>4</v>
      </c>
      <c r="E184" s="571">
        <v>5</v>
      </c>
      <c r="F184" s="571">
        <v>6</v>
      </c>
      <c r="G184" s="569">
        <v>7</v>
      </c>
      <c r="H184" s="569">
        <v>8</v>
      </c>
      <c r="I184" s="569">
        <v>9</v>
      </c>
      <c r="J184" s="569">
        <v>10</v>
      </c>
      <c r="K184" s="591">
        <v>11</v>
      </c>
      <c r="L184" s="591">
        <v>12</v>
      </c>
      <c r="M184" s="591">
        <v>13</v>
      </c>
      <c r="N184" s="592">
        <v>14</v>
      </c>
    </row>
    <row r="185" spans="1:14" ht="75">
      <c r="A185" s="128">
        <v>1</v>
      </c>
      <c r="B185" s="641" t="s">
        <v>696</v>
      </c>
      <c r="C185" s="132" t="s">
        <v>152</v>
      </c>
      <c r="D185" s="133">
        <v>640</v>
      </c>
      <c r="E185" s="137" t="s">
        <v>688</v>
      </c>
      <c r="F185" s="137" t="s">
        <v>689</v>
      </c>
      <c r="G185" s="656">
        <v>0.14000000000000001</v>
      </c>
      <c r="H185" s="134" t="s">
        <v>590</v>
      </c>
      <c r="I185" s="656">
        <v>0.06</v>
      </c>
      <c r="J185" s="642">
        <v>66.19</v>
      </c>
      <c r="K185" s="656">
        <v>0.2</v>
      </c>
      <c r="L185" s="642">
        <v>66.19</v>
      </c>
      <c r="M185" s="137" t="s">
        <v>153</v>
      </c>
      <c r="N185" s="137" t="s">
        <v>590</v>
      </c>
    </row>
    <row r="186" spans="1:14">
      <c r="A186" s="617"/>
      <c r="B186" s="637" t="s">
        <v>680</v>
      </c>
      <c r="C186" s="619"/>
      <c r="D186" s="620"/>
      <c r="E186" s="638"/>
      <c r="F186" s="638"/>
      <c r="G186" s="622"/>
      <c r="H186" s="619"/>
      <c r="I186" s="640"/>
      <c r="J186" s="653"/>
      <c r="K186" s="2475"/>
      <c r="L186" s="2475"/>
      <c r="M186" s="2475"/>
      <c r="N186" s="2475"/>
    </row>
    <row r="187" spans="1:14" ht="18.75">
      <c r="A187" s="2467" t="s">
        <v>2186</v>
      </c>
      <c r="B187" s="2467"/>
      <c r="C187" s="2467"/>
      <c r="D187" s="2467"/>
      <c r="E187" s="2467"/>
      <c r="F187" s="2467"/>
      <c r="G187" s="2467"/>
      <c r="H187" s="2467"/>
      <c r="I187" s="2467"/>
      <c r="J187" s="2467"/>
      <c r="K187" s="2467"/>
      <c r="L187" s="2467"/>
      <c r="M187" s="2467"/>
      <c r="N187" s="2467"/>
    </row>
    <row r="188" spans="1:14" ht="15.75">
      <c r="A188" s="135" t="s">
        <v>657</v>
      </c>
      <c r="B188" s="135"/>
      <c r="C188" s="135" t="s">
        <v>658</v>
      </c>
      <c r="D188" s="135"/>
      <c r="E188" s="135"/>
      <c r="F188" s="135"/>
      <c r="G188" s="566"/>
      <c r="H188" s="566"/>
      <c r="I188" s="566"/>
      <c r="J188" s="566"/>
      <c r="K188" s="566"/>
      <c r="L188" s="566"/>
      <c r="M188" s="566"/>
      <c r="N188" s="566"/>
    </row>
    <row r="189" spans="1:14" ht="15.75">
      <c r="A189" s="136" t="s">
        <v>659</v>
      </c>
      <c r="B189" s="136"/>
      <c r="C189" s="2468" t="s">
        <v>181</v>
      </c>
      <c r="D189" s="2468"/>
      <c r="E189" s="136"/>
      <c r="F189" s="136"/>
      <c r="G189" s="136"/>
      <c r="H189" s="136"/>
      <c r="I189" s="136"/>
      <c r="J189" s="136"/>
      <c r="K189" s="136"/>
      <c r="L189" s="136"/>
      <c r="M189" s="136"/>
      <c r="N189" s="136"/>
    </row>
    <row r="190" spans="1:14" ht="47.25" customHeight="1">
      <c r="A190" s="130" t="s">
        <v>660</v>
      </c>
      <c r="B190" s="2469" t="s">
        <v>4</v>
      </c>
      <c r="C190" s="2469" t="s">
        <v>5</v>
      </c>
      <c r="D190" s="2471" t="s">
        <v>661</v>
      </c>
      <c r="E190" s="2471" t="s">
        <v>7</v>
      </c>
      <c r="F190" s="2471" t="s">
        <v>145</v>
      </c>
      <c r="G190" s="2473" t="s">
        <v>146</v>
      </c>
      <c r="H190" s="2474"/>
      <c r="I190" s="2473" t="s">
        <v>10</v>
      </c>
      <c r="J190" s="2474"/>
      <c r="K190" s="2473" t="s">
        <v>147</v>
      </c>
      <c r="L190" s="2474"/>
      <c r="M190" s="2469" t="s">
        <v>12</v>
      </c>
      <c r="N190" s="2471" t="s">
        <v>13</v>
      </c>
    </row>
    <row r="191" spans="1:14">
      <c r="A191" s="131"/>
      <c r="B191" s="2470"/>
      <c r="C191" s="2470"/>
      <c r="D191" s="2472"/>
      <c r="E191" s="2472"/>
      <c r="F191" s="2472"/>
      <c r="G191" s="139" t="s">
        <v>39</v>
      </c>
      <c r="H191" s="139" t="s">
        <v>15</v>
      </c>
      <c r="I191" s="139" t="s">
        <v>39</v>
      </c>
      <c r="J191" s="139" t="s">
        <v>15</v>
      </c>
      <c r="K191" s="139" t="s">
        <v>39</v>
      </c>
      <c r="L191" s="139" t="s">
        <v>15</v>
      </c>
      <c r="M191" s="2470"/>
      <c r="N191" s="2472"/>
    </row>
    <row r="192" spans="1:14">
      <c r="A192" s="567">
        <v>1</v>
      </c>
      <c r="B192" s="568">
        <v>2</v>
      </c>
      <c r="C192" s="569">
        <v>3</v>
      </c>
      <c r="D192" s="570">
        <v>4</v>
      </c>
      <c r="E192" s="571">
        <v>5</v>
      </c>
      <c r="F192" s="571">
        <v>6</v>
      </c>
      <c r="G192" s="569">
        <v>7</v>
      </c>
      <c r="H192" s="569">
        <v>8</v>
      </c>
      <c r="I192" s="569">
        <v>9</v>
      </c>
      <c r="J192" s="569">
        <v>10</v>
      </c>
      <c r="K192" s="591">
        <v>11</v>
      </c>
      <c r="L192" s="591">
        <v>12</v>
      </c>
      <c r="M192" s="591">
        <v>13</v>
      </c>
      <c r="N192" s="592">
        <v>14</v>
      </c>
    </row>
    <row r="193" spans="1:14" ht="45">
      <c r="A193" s="128">
        <v>1</v>
      </c>
      <c r="B193" s="641" t="s">
        <v>1856</v>
      </c>
      <c r="C193" s="132" t="s">
        <v>152</v>
      </c>
      <c r="D193" s="133">
        <v>224</v>
      </c>
      <c r="E193" s="137" t="s">
        <v>1857</v>
      </c>
      <c r="F193" s="137" t="s">
        <v>1858</v>
      </c>
      <c r="G193" s="656">
        <v>0.06</v>
      </c>
      <c r="H193" s="134" t="s">
        <v>590</v>
      </c>
      <c r="I193" s="656">
        <v>0.09</v>
      </c>
      <c r="J193" s="642" t="s">
        <v>590</v>
      </c>
      <c r="K193" s="656">
        <v>0.15</v>
      </c>
      <c r="L193" s="642" t="s">
        <v>590</v>
      </c>
      <c r="M193" s="137" t="s">
        <v>153</v>
      </c>
      <c r="N193" s="137" t="s">
        <v>92</v>
      </c>
    </row>
    <row r="194" spans="1:14">
      <c r="A194" s="617"/>
      <c r="B194" s="637" t="s">
        <v>680</v>
      </c>
      <c r="C194" s="619"/>
      <c r="D194" s="620"/>
      <c r="E194" s="638"/>
      <c r="F194" s="638"/>
      <c r="G194" s="622"/>
      <c r="H194" s="619"/>
      <c r="I194" s="640"/>
      <c r="J194" s="653"/>
      <c r="K194" s="2475"/>
      <c r="L194" s="2475"/>
      <c r="M194" s="2475"/>
      <c r="N194" s="2475"/>
    </row>
    <row r="195" spans="1:14" ht="18.75">
      <c r="A195" s="2467" t="s">
        <v>2162</v>
      </c>
      <c r="B195" s="2467"/>
      <c r="C195" s="2467"/>
      <c r="D195" s="2467"/>
      <c r="E195" s="2467"/>
      <c r="F195" s="2467"/>
      <c r="G195" s="2467"/>
      <c r="H195" s="2467"/>
      <c r="I195" s="2467"/>
      <c r="J195" s="2467"/>
      <c r="K195" s="2467"/>
      <c r="L195" s="2467"/>
      <c r="M195" s="2467"/>
      <c r="N195" s="2467"/>
    </row>
    <row r="196" spans="1:14" ht="15.75">
      <c r="A196" s="135" t="s">
        <v>657</v>
      </c>
      <c r="B196" s="135"/>
      <c r="C196" s="135" t="s">
        <v>658</v>
      </c>
      <c r="D196" s="135"/>
      <c r="E196" s="135"/>
      <c r="F196" s="135"/>
      <c r="G196" s="566"/>
      <c r="H196" s="566"/>
      <c r="I196" s="566"/>
      <c r="J196" s="566"/>
      <c r="K196" s="566"/>
      <c r="L196" s="566"/>
      <c r="M196" s="566"/>
      <c r="N196" s="566"/>
    </row>
    <row r="197" spans="1:14" ht="15.75">
      <c r="A197" s="136" t="s">
        <v>659</v>
      </c>
      <c r="B197" s="136"/>
      <c r="C197" s="2468" t="s">
        <v>181</v>
      </c>
      <c r="D197" s="2468"/>
      <c r="E197" s="136"/>
      <c r="F197" s="136"/>
      <c r="G197" s="136"/>
      <c r="H197" s="136"/>
      <c r="I197" s="136"/>
      <c r="J197" s="136"/>
      <c r="K197" s="136"/>
      <c r="L197" s="136"/>
      <c r="M197" s="136"/>
      <c r="N197" s="136"/>
    </row>
    <row r="198" spans="1:14" ht="51" customHeight="1">
      <c r="A198" s="130" t="s">
        <v>660</v>
      </c>
      <c r="B198" s="2469" t="s">
        <v>4</v>
      </c>
      <c r="C198" s="2469" t="s">
        <v>5</v>
      </c>
      <c r="D198" s="2471" t="s">
        <v>661</v>
      </c>
      <c r="E198" s="2471" t="s">
        <v>7</v>
      </c>
      <c r="F198" s="2471" t="s">
        <v>145</v>
      </c>
      <c r="G198" s="2473" t="s">
        <v>146</v>
      </c>
      <c r="H198" s="2474"/>
      <c r="I198" s="2473" t="s">
        <v>10</v>
      </c>
      <c r="J198" s="2474"/>
      <c r="K198" s="2473" t="s">
        <v>147</v>
      </c>
      <c r="L198" s="2474"/>
      <c r="M198" s="2469" t="s">
        <v>12</v>
      </c>
      <c r="N198" s="2471" t="s">
        <v>13</v>
      </c>
    </row>
    <row r="199" spans="1:14">
      <c r="A199" s="131"/>
      <c r="B199" s="2470"/>
      <c r="C199" s="2470"/>
      <c r="D199" s="2472"/>
      <c r="E199" s="2472"/>
      <c r="F199" s="2472"/>
      <c r="G199" s="139" t="s">
        <v>39</v>
      </c>
      <c r="H199" s="139" t="s">
        <v>15</v>
      </c>
      <c r="I199" s="139" t="s">
        <v>39</v>
      </c>
      <c r="J199" s="139" t="s">
        <v>15</v>
      </c>
      <c r="K199" s="139" t="s">
        <v>39</v>
      </c>
      <c r="L199" s="139" t="s">
        <v>15</v>
      </c>
      <c r="M199" s="2470"/>
      <c r="N199" s="2472"/>
    </row>
    <row r="200" spans="1:14">
      <c r="A200" s="567">
        <v>1</v>
      </c>
      <c r="B200" s="568">
        <v>2</v>
      </c>
      <c r="C200" s="569">
        <v>3</v>
      </c>
      <c r="D200" s="570">
        <v>4</v>
      </c>
      <c r="E200" s="571">
        <v>5</v>
      </c>
      <c r="F200" s="571">
        <v>6</v>
      </c>
      <c r="G200" s="569">
        <v>7</v>
      </c>
      <c r="H200" s="569">
        <v>8</v>
      </c>
      <c r="I200" s="569">
        <v>9</v>
      </c>
      <c r="J200" s="569">
        <v>10</v>
      </c>
      <c r="K200" s="591">
        <v>11</v>
      </c>
      <c r="L200" s="591">
        <v>12</v>
      </c>
      <c r="M200" s="591">
        <v>13</v>
      </c>
      <c r="N200" s="592">
        <v>14</v>
      </c>
    </row>
    <row r="201" spans="1:14" ht="45">
      <c r="A201" s="128">
        <v>1</v>
      </c>
      <c r="B201" s="641" t="s">
        <v>1859</v>
      </c>
      <c r="C201" s="132" t="s">
        <v>152</v>
      </c>
      <c r="D201" s="133">
        <v>333.81</v>
      </c>
      <c r="E201" s="137" t="s">
        <v>1854</v>
      </c>
      <c r="F201" s="137" t="s">
        <v>1855</v>
      </c>
      <c r="G201" s="656">
        <v>0.02</v>
      </c>
      <c r="H201" s="134" t="s">
        <v>590</v>
      </c>
      <c r="I201" s="656">
        <v>0.03</v>
      </c>
      <c r="J201" s="642" t="s">
        <v>590</v>
      </c>
      <c r="K201" s="656">
        <v>0.05</v>
      </c>
      <c r="L201" s="642" t="s">
        <v>590</v>
      </c>
      <c r="M201" s="137" t="s">
        <v>153</v>
      </c>
      <c r="N201" s="137" t="s">
        <v>92</v>
      </c>
    </row>
    <row r="202" spans="1:14">
      <c r="A202" s="617"/>
      <c r="B202" s="637" t="s">
        <v>680</v>
      </c>
      <c r="C202" s="619"/>
      <c r="D202" s="620"/>
      <c r="E202" s="638"/>
      <c r="F202" s="638"/>
      <c r="G202" s="622"/>
      <c r="H202" s="619"/>
      <c r="I202" s="640"/>
      <c r="J202" s="653"/>
      <c r="K202" s="2475"/>
      <c r="L202" s="2475"/>
      <c r="M202" s="2475"/>
      <c r="N202" s="2475"/>
    </row>
    <row r="203" spans="1:14" ht="18.75">
      <c r="A203" s="2467" t="s">
        <v>2162</v>
      </c>
      <c r="B203" s="2467"/>
      <c r="C203" s="2467"/>
      <c r="D203" s="2467"/>
      <c r="E203" s="2467"/>
      <c r="F203" s="2467"/>
      <c r="G203" s="2467"/>
      <c r="H203" s="2467"/>
      <c r="I203" s="2467"/>
      <c r="J203" s="2467"/>
      <c r="K203" s="2467"/>
      <c r="L203" s="2467"/>
      <c r="M203" s="2467"/>
      <c r="N203" s="2467"/>
    </row>
    <row r="204" spans="1:14" ht="15.75">
      <c r="A204" s="135" t="s">
        <v>657</v>
      </c>
      <c r="B204" s="135"/>
      <c r="C204" s="135" t="s">
        <v>658</v>
      </c>
      <c r="D204" s="135"/>
      <c r="E204" s="135"/>
      <c r="F204" s="135"/>
      <c r="G204" s="566"/>
      <c r="H204" s="566"/>
      <c r="I204" s="566"/>
      <c r="J204" s="566"/>
      <c r="K204" s="566"/>
      <c r="L204" s="566"/>
      <c r="M204" s="566"/>
      <c r="N204" s="566"/>
    </row>
    <row r="205" spans="1:14" ht="15.75">
      <c r="A205" s="136" t="s">
        <v>659</v>
      </c>
      <c r="B205" s="136"/>
      <c r="C205" s="2468" t="s">
        <v>181</v>
      </c>
      <c r="D205" s="2468"/>
      <c r="E205" s="136"/>
      <c r="F205" s="136"/>
      <c r="G205" s="136"/>
      <c r="H205" s="136"/>
      <c r="I205" s="136"/>
      <c r="J205" s="136"/>
      <c r="K205" s="136"/>
      <c r="L205" s="136"/>
      <c r="M205" s="136"/>
      <c r="N205" s="136"/>
    </row>
    <row r="206" spans="1:14" ht="51" customHeight="1">
      <c r="A206" s="130" t="s">
        <v>660</v>
      </c>
      <c r="B206" s="2469" t="s">
        <v>4</v>
      </c>
      <c r="C206" s="2469" t="s">
        <v>5</v>
      </c>
      <c r="D206" s="2471" t="s">
        <v>661</v>
      </c>
      <c r="E206" s="2471" t="s">
        <v>7</v>
      </c>
      <c r="F206" s="2471" t="s">
        <v>145</v>
      </c>
      <c r="G206" s="2473" t="s">
        <v>146</v>
      </c>
      <c r="H206" s="2474"/>
      <c r="I206" s="2473" t="s">
        <v>10</v>
      </c>
      <c r="J206" s="2474"/>
      <c r="K206" s="2473" t="s">
        <v>147</v>
      </c>
      <c r="L206" s="2474"/>
      <c r="M206" s="2469" t="s">
        <v>12</v>
      </c>
      <c r="N206" s="2471" t="s">
        <v>13</v>
      </c>
    </row>
    <row r="207" spans="1:14">
      <c r="A207" s="131"/>
      <c r="B207" s="2470"/>
      <c r="C207" s="2470"/>
      <c r="D207" s="2472"/>
      <c r="E207" s="2472"/>
      <c r="F207" s="2472"/>
      <c r="G207" s="139" t="s">
        <v>39</v>
      </c>
      <c r="H207" s="139" t="s">
        <v>15</v>
      </c>
      <c r="I207" s="139" t="s">
        <v>39</v>
      </c>
      <c r="J207" s="139" t="s">
        <v>15</v>
      </c>
      <c r="K207" s="139" t="s">
        <v>39</v>
      </c>
      <c r="L207" s="139" t="s">
        <v>15</v>
      </c>
      <c r="M207" s="2470"/>
      <c r="N207" s="2472"/>
    </row>
    <row r="208" spans="1:14">
      <c r="A208" s="567">
        <v>1</v>
      </c>
      <c r="B208" s="568">
        <v>2</v>
      </c>
      <c r="C208" s="569">
        <v>3</v>
      </c>
      <c r="D208" s="570">
        <v>4</v>
      </c>
      <c r="E208" s="571">
        <v>5</v>
      </c>
      <c r="F208" s="571">
        <v>6</v>
      </c>
      <c r="G208" s="569">
        <v>7</v>
      </c>
      <c r="H208" s="569">
        <v>8</v>
      </c>
      <c r="I208" s="569">
        <v>9</v>
      </c>
      <c r="J208" s="569">
        <v>10</v>
      </c>
      <c r="K208" s="591">
        <v>11</v>
      </c>
      <c r="L208" s="591">
        <v>12</v>
      </c>
      <c r="M208" s="591">
        <v>13</v>
      </c>
      <c r="N208" s="592">
        <v>14</v>
      </c>
    </row>
    <row r="209" spans="1:14" ht="45">
      <c r="A209" s="128">
        <v>1</v>
      </c>
      <c r="B209" s="641" t="s">
        <v>1860</v>
      </c>
      <c r="C209" s="132" t="s">
        <v>152</v>
      </c>
      <c r="D209" s="133">
        <v>198.12</v>
      </c>
      <c r="E209" s="137" t="s">
        <v>1861</v>
      </c>
      <c r="F209" s="137" t="s">
        <v>1862</v>
      </c>
      <c r="G209" s="656">
        <v>0.04</v>
      </c>
      <c r="H209" s="134" t="s">
        <v>590</v>
      </c>
      <c r="I209" s="656">
        <v>0.02</v>
      </c>
      <c r="J209" s="642">
        <v>0</v>
      </c>
      <c r="K209" s="656">
        <v>0.06</v>
      </c>
      <c r="L209" s="642" t="s">
        <v>590</v>
      </c>
      <c r="M209" s="137" t="s">
        <v>153</v>
      </c>
      <c r="N209" s="137" t="s">
        <v>92</v>
      </c>
    </row>
    <row r="210" spans="1:14">
      <c r="A210" s="617"/>
      <c r="B210" s="637" t="s">
        <v>680</v>
      </c>
      <c r="C210" s="619"/>
      <c r="D210" s="620"/>
      <c r="E210" s="638"/>
      <c r="F210" s="638"/>
      <c r="G210" s="622"/>
      <c r="H210" s="619"/>
      <c r="I210" s="640"/>
      <c r="J210" s="653"/>
      <c r="K210" s="2475"/>
      <c r="L210" s="2475"/>
      <c r="M210" s="2475"/>
      <c r="N210" s="2475"/>
    </row>
    <row r="211" spans="1:14" ht="18.75">
      <c r="A211" s="2467" t="s">
        <v>2162</v>
      </c>
      <c r="B211" s="2467"/>
      <c r="C211" s="2467"/>
      <c r="D211" s="2467"/>
      <c r="E211" s="2467"/>
      <c r="F211" s="2467"/>
      <c r="G211" s="2467"/>
      <c r="H211" s="2467"/>
      <c r="I211" s="2467"/>
      <c r="J211" s="2467"/>
      <c r="K211" s="2467"/>
      <c r="L211" s="2467"/>
      <c r="M211" s="2467"/>
      <c r="N211" s="2467"/>
    </row>
    <row r="212" spans="1:14" ht="15.75">
      <c r="A212" s="135" t="s">
        <v>657</v>
      </c>
      <c r="B212" s="135"/>
      <c r="C212" s="135" t="s">
        <v>658</v>
      </c>
      <c r="D212" s="135"/>
      <c r="E212" s="135"/>
      <c r="F212" s="135"/>
      <c r="G212" s="566"/>
      <c r="H212" s="566"/>
      <c r="I212" s="566"/>
      <c r="J212" s="566"/>
      <c r="K212" s="566"/>
      <c r="L212" s="566"/>
      <c r="M212" s="566"/>
      <c r="N212" s="566"/>
    </row>
    <row r="213" spans="1:14" ht="15.75">
      <c r="A213" s="136" t="s">
        <v>659</v>
      </c>
      <c r="B213" s="136"/>
      <c r="C213" s="2468" t="s">
        <v>181</v>
      </c>
      <c r="D213" s="2468"/>
      <c r="E213" s="136"/>
      <c r="F213" s="136"/>
      <c r="G213" s="136"/>
      <c r="H213" s="136"/>
      <c r="I213" s="136"/>
      <c r="J213" s="136"/>
      <c r="K213" s="136"/>
      <c r="L213" s="136"/>
      <c r="M213" s="136"/>
      <c r="N213" s="136"/>
    </row>
    <row r="214" spans="1:14" ht="51.75" customHeight="1">
      <c r="A214" s="130" t="s">
        <v>660</v>
      </c>
      <c r="B214" s="2469" t="s">
        <v>4</v>
      </c>
      <c r="C214" s="2469" t="s">
        <v>5</v>
      </c>
      <c r="D214" s="2471" t="s">
        <v>661</v>
      </c>
      <c r="E214" s="2471" t="s">
        <v>7</v>
      </c>
      <c r="F214" s="2471" t="s">
        <v>145</v>
      </c>
      <c r="G214" s="2473" t="s">
        <v>146</v>
      </c>
      <c r="H214" s="2474"/>
      <c r="I214" s="2473" t="s">
        <v>10</v>
      </c>
      <c r="J214" s="2474"/>
      <c r="K214" s="2473" t="s">
        <v>147</v>
      </c>
      <c r="L214" s="2474"/>
      <c r="M214" s="2469" t="s">
        <v>12</v>
      </c>
      <c r="N214" s="2471" t="s">
        <v>13</v>
      </c>
    </row>
    <row r="215" spans="1:14">
      <c r="A215" s="131"/>
      <c r="B215" s="2470"/>
      <c r="C215" s="2470"/>
      <c r="D215" s="2472"/>
      <c r="E215" s="2472"/>
      <c r="F215" s="2472"/>
      <c r="G215" s="139" t="s">
        <v>39</v>
      </c>
      <c r="H215" s="139" t="s">
        <v>15</v>
      </c>
      <c r="I215" s="139" t="s">
        <v>39</v>
      </c>
      <c r="J215" s="139" t="s">
        <v>15</v>
      </c>
      <c r="K215" s="139" t="s">
        <v>39</v>
      </c>
      <c r="L215" s="139" t="s">
        <v>15</v>
      </c>
      <c r="M215" s="2470"/>
      <c r="N215" s="2472"/>
    </row>
    <row r="216" spans="1:14">
      <c r="A216" s="567">
        <v>1</v>
      </c>
      <c r="B216" s="568">
        <v>2</v>
      </c>
      <c r="C216" s="569">
        <v>3</v>
      </c>
      <c r="D216" s="570">
        <v>4</v>
      </c>
      <c r="E216" s="571">
        <v>5</v>
      </c>
      <c r="F216" s="571">
        <v>6</v>
      </c>
      <c r="G216" s="569">
        <v>7</v>
      </c>
      <c r="H216" s="569">
        <v>8</v>
      </c>
      <c r="I216" s="569">
        <v>9</v>
      </c>
      <c r="J216" s="569">
        <v>10</v>
      </c>
      <c r="K216" s="591">
        <v>11</v>
      </c>
      <c r="L216" s="591">
        <v>12</v>
      </c>
      <c r="M216" s="591">
        <v>13</v>
      </c>
      <c r="N216" s="592">
        <v>14</v>
      </c>
    </row>
    <row r="217" spans="1:14" ht="45">
      <c r="A217" s="128">
        <v>1</v>
      </c>
      <c r="B217" s="641" t="s">
        <v>1863</v>
      </c>
      <c r="C217" s="132" t="s">
        <v>152</v>
      </c>
      <c r="D217" s="133">
        <v>211.19</v>
      </c>
      <c r="E217" s="137" t="s">
        <v>1861</v>
      </c>
      <c r="F217" s="137" t="s">
        <v>1862</v>
      </c>
      <c r="G217" s="656">
        <v>0.02</v>
      </c>
      <c r="H217" s="134" t="s">
        <v>590</v>
      </c>
      <c r="I217" s="656">
        <v>0.01</v>
      </c>
      <c r="J217" s="642" t="s">
        <v>590</v>
      </c>
      <c r="K217" s="656">
        <v>0.03</v>
      </c>
      <c r="L217" s="642" t="s">
        <v>590</v>
      </c>
      <c r="M217" s="137" t="s">
        <v>153</v>
      </c>
      <c r="N217" s="137" t="s">
        <v>590</v>
      </c>
    </row>
    <row r="218" spans="1:14">
      <c r="A218" s="617"/>
      <c r="B218" s="637" t="s">
        <v>680</v>
      </c>
      <c r="C218" s="619"/>
      <c r="D218" s="620"/>
      <c r="E218" s="638"/>
      <c r="F218" s="638"/>
      <c r="G218" s="622"/>
      <c r="H218" s="619"/>
      <c r="I218" s="640"/>
      <c r="J218" s="653"/>
      <c r="K218" s="2475"/>
      <c r="L218" s="2475"/>
      <c r="M218" s="2475"/>
      <c r="N218" s="2475"/>
    </row>
    <row r="219" spans="1:14" ht="18.75">
      <c r="A219" s="2467" t="s">
        <v>2162</v>
      </c>
      <c r="B219" s="2467"/>
      <c r="C219" s="2467"/>
      <c r="D219" s="2467"/>
      <c r="E219" s="2467"/>
      <c r="F219" s="2467"/>
      <c r="G219" s="2467"/>
      <c r="H219" s="2467"/>
      <c r="I219" s="2467"/>
      <c r="J219" s="2467"/>
      <c r="K219" s="2467"/>
      <c r="L219" s="2467"/>
      <c r="M219" s="2467"/>
      <c r="N219" s="2467"/>
    </row>
    <row r="220" spans="1:14" ht="15.75">
      <c r="A220" s="135" t="s">
        <v>657</v>
      </c>
      <c r="B220" s="135"/>
      <c r="C220" s="135" t="s">
        <v>658</v>
      </c>
      <c r="D220" s="135"/>
      <c r="E220" s="135"/>
      <c r="F220" s="135"/>
      <c r="G220" s="566"/>
      <c r="H220" s="566"/>
      <c r="I220" s="566"/>
      <c r="J220" s="566"/>
      <c r="K220" s="566"/>
      <c r="L220" s="566"/>
      <c r="M220" s="566"/>
      <c r="N220" s="566"/>
    </row>
    <row r="221" spans="1:14" ht="15.75">
      <c r="A221" s="136" t="s">
        <v>659</v>
      </c>
      <c r="B221" s="136"/>
      <c r="C221" s="2468" t="s">
        <v>181</v>
      </c>
      <c r="D221" s="2468"/>
      <c r="E221" s="136"/>
      <c r="F221" s="136"/>
      <c r="G221" s="136"/>
      <c r="H221" s="136"/>
      <c r="I221" s="136"/>
      <c r="J221" s="136"/>
      <c r="K221" s="136"/>
      <c r="L221" s="136"/>
      <c r="M221" s="136"/>
      <c r="N221" s="136"/>
    </row>
    <row r="222" spans="1:14" ht="51.75" customHeight="1">
      <c r="A222" s="130" t="s">
        <v>660</v>
      </c>
      <c r="B222" s="2469" t="s">
        <v>4</v>
      </c>
      <c r="C222" s="2469" t="s">
        <v>5</v>
      </c>
      <c r="D222" s="2471" t="s">
        <v>661</v>
      </c>
      <c r="E222" s="2471" t="s">
        <v>7</v>
      </c>
      <c r="F222" s="2471" t="s">
        <v>145</v>
      </c>
      <c r="G222" s="2473" t="s">
        <v>146</v>
      </c>
      <c r="H222" s="2474"/>
      <c r="I222" s="2473" t="s">
        <v>10</v>
      </c>
      <c r="J222" s="2474"/>
      <c r="K222" s="2473" t="s">
        <v>147</v>
      </c>
      <c r="L222" s="2474"/>
      <c r="M222" s="2469" t="s">
        <v>12</v>
      </c>
      <c r="N222" s="2471" t="s">
        <v>13</v>
      </c>
    </row>
    <row r="223" spans="1:14">
      <c r="A223" s="131"/>
      <c r="B223" s="2470"/>
      <c r="C223" s="2470"/>
      <c r="D223" s="2472"/>
      <c r="E223" s="2472"/>
      <c r="F223" s="2472"/>
      <c r="G223" s="139" t="s">
        <v>39</v>
      </c>
      <c r="H223" s="139" t="s">
        <v>15</v>
      </c>
      <c r="I223" s="139" t="s">
        <v>39</v>
      </c>
      <c r="J223" s="139" t="s">
        <v>15</v>
      </c>
      <c r="K223" s="139" t="s">
        <v>39</v>
      </c>
      <c r="L223" s="139" t="s">
        <v>15</v>
      </c>
      <c r="M223" s="2470"/>
      <c r="N223" s="2472"/>
    </row>
    <row r="224" spans="1:14">
      <c r="A224" s="567">
        <v>1</v>
      </c>
      <c r="B224" s="568">
        <v>2</v>
      </c>
      <c r="C224" s="569">
        <v>3</v>
      </c>
      <c r="D224" s="570">
        <v>4</v>
      </c>
      <c r="E224" s="571">
        <v>5</v>
      </c>
      <c r="F224" s="571">
        <v>6</v>
      </c>
      <c r="G224" s="569">
        <v>7</v>
      </c>
      <c r="H224" s="569">
        <v>8</v>
      </c>
      <c r="I224" s="569">
        <v>9</v>
      </c>
      <c r="J224" s="569">
        <v>10</v>
      </c>
      <c r="K224" s="591">
        <v>11</v>
      </c>
      <c r="L224" s="591">
        <v>12</v>
      </c>
      <c r="M224" s="591">
        <v>13</v>
      </c>
      <c r="N224" s="592">
        <v>14</v>
      </c>
    </row>
    <row r="225" spans="1:14" ht="45">
      <c r="A225" s="128">
        <v>1</v>
      </c>
      <c r="B225" s="641" t="s">
        <v>1864</v>
      </c>
      <c r="C225" s="132" t="s">
        <v>152</v>
      </c>
      <c r="D225" s="133">
        <v>468</v>
      </c>
      <c r="E225" s="137" t="s">
        <v>1865</v>
      </c>
      <c r="F225" s="137" t="s">
        <v>1866</v>
      </c>
      <c r="G225" s="656">
        <v>0.06</v>
      </c>
      <c r="H225" s="134" t="s">
        <v>590</v>
      </c>
      <c r="I225" s="656">
        <v>0.09</v>
      </c>
      <c r="J225" s="642" t="s">
        <v>590</v>
      </c>
      <c r="K225" s="656">
        <v>0.15</v>
      </c>
      <c r="L225" s="642" t="s">
        <v>590</v>
      </c>
      <c r="M225" s="137" t="s">
        <v>153</v>
      </c>
      <c r="N225" s="137" t="s">
        <v>92</v>
      </c>
    </row>
    <row r="226" spans="1:14">
      <c r="A226" s="617"/>
      <c r="B226" s="637" t="s">
        <v>680</v>
      </c>
      <c r="C226" s="619"/>
      <c r="D226" s="620"/>
      <c r="E226" s="638"/>
      <c r="F226" s="638"/>
      <c r="G226" s="622"/>
      <c r="H226" s="619"/>
      <c r="I226" s="640"/>
      <c r="J226" s="653"/>
      <c r="K226" s="2475"/>
      <c r="L226" s="2475"/>
      <c r="M226" s="2475"/>
      <c r="N226" s="2475"/>
    </row>
    <row r="227" spans="1:14" ht="18.75">
      <c r="A227" s="2467" t="s">
        <v>2162</v>
      </c>
      <c r="B227" s="2467"/>
      <c r="C227" s="2467"/>
      <c r="D227" s="2467"/>
      <c r="E227" s="2467"/>
      <c r="F227" s="2467"/>
      <c r="G227" s="2467"/>
      <c r="H227" s="2467"/>
      <c r="I227" s="2467"/>
      <c r="J227" s="2467"/>
      <c r="K227" s="2467"/>
      <c r="L227" s="2467"/>
      <c r="M227" s="2467"/>
      <c r="N227" s="2467"/>
    </row>
    <row r="228" spans="1:14" ht="15.75">
      <c r="A228" s="135" t="s">
        <v>657</v>
      </c>
      <c r="B228" s="135"/>
      <c r="C228" s="135" t="s">
        <v>658</v>
      </c>
      <c r="D228" s="135"/>
      <c r="E228" s="135"/>
      <c r="F228" s="135"/>
      <c r="G228" s="566"/>
      <c r="H228" s="566"/>
      <c r="I228" s="566"/>
      <c r="J228" s="566"/>
      <c r="K228" s="566"/>
      <c r="L228" s="566"/>
      <c r="M228" s="566"/>
      <c r="N228" s="566"/>
    </row>
    <row r="229" spans="1:14" ht="15.75">
      <c r="A229" s="136" t="s">
        <v>659</v>
      </c>
      <c r="B229" s="136"/>
      <c r="C229" s="2468" t="s">
        <v>181</v>
      </c>
      <c r="D229" s="2468"/>
      <c r="E229" s="136"/>
      <c r="F229" s="136"/>
      <c r="G229" s="136"/>
      <c r="H229" s="136"/>
      <c r="I229" s="136"/>
      <c r="J229" s="136"/>
      <c r="K229" s="136"/>
      <c r="L229" s="136"/>
      <c r="M229" s="136"/>
      <c r="N229" s="136"/>
    </row>
    <row r="230" spans="1:14" ht="48" customHeight="1">
      <c r="A230" s="130" t="s">
        <v>660</v>
      </c>
      <c r="B230" s="2469" t="s">
        <v>4</v>
      </c>
      <c r="C230" s="2469" t="s">
        <v>5</v>
      </c>
      <c r="D230" s="2471" t="s">
        <v>661</v>
      </c>
      <c r="E230" s="2471" t="s">
        <v>7</v>
      </c>
      <c r="F230" s="2471" t="s">
        <v>145</v>
      </c>
      <c r="G230" s="2473" t="s">
        <v>146</v>
      </c>
      <c r="H230" s="2474"/>
      <c r="I230" s="2473" t="s">
        <v>10</v>
      </c>
      <c r="J230" s="2474"/>
      <c r="K230" s="2473" t="s">
        <v>147</v>
      </c>
      <c r="L230" s="2474"/>
      <c r="M230" s="2469" t="s">
        <v>12</v>
      </c>
      <c r="N230" s="2471" t="s">
        <v>13</v>
      </c>
    </row>
    <row r="231" spans="1:14">
      <c r="A231" s="131"/>
      <c r="B231" s="2470"/>
      <c r="C231" s="2470"/>
      <c r="D231" s="2472"/>
      <c r="E231" s="2472"/>
      <c r="F231" s="2472"/>
      <c r="G231" s="139" t="s">
        <v>39</v>
      </c>
      <c r="H231" s="139" t="s">
        <v>15</v>
      </c>
      <c r="I231" s="139" t="s">
        <v>39</v>
      </c>
      <c r="J231" s="139" t="s">
        <v>15</v>
      </c>
      <c r="K231" s="139" t="s">
        <v>39</v>
      </c>
      <c r="L231" s="139" t="s">
        <v>15</v>
      </c>
      <c r="M231" s="2470"/>
      <c r="N231" s="2472"/>
    </row>
    <row r="232" spans="1:14">
      <c r="A232" s="567">
        <v>1</v>
      </c>
      <c r="B232" s="568">
        <v>2</v>
      </c>
      <c r="C232" s="569">
        <v>3</v>
      </c>
      <c r="D232" s="570">
        <v>4</v>
      </c>
      <c r="E232" s="571">
        <v>5</v>
      </c>
      <c r="F232" s="571">
        <v>6</v>
      </c>
      <c r="G232" s="569">
        <v>7</v>
      </c>
      <c r="H232" s="569">
        <v>8</v>
      </c>
      <c r="I232" s="569">
        <v>9</v>
      </c>
      <c r="J232" s="569">
        <v>10</v>
      </c>
      <c r="K232" s="591">
        <v>11</v>
      </c>
      <c r="L232" s="591">
        <v>12</v>
      </c>
      <c r="M232" s="591">
        <v>13</v>
      </c>
      <c r="N232" s="592">
        <v>14</v>
      </c>
    </row>
    <row r="233" spans="1:14" ht="45">
      <c r="A233" s="128">
        <v>1</v>
      </c>
      <c r="B233" s="641" t="s">
        <v>1867</v>
      </c>
      <c r="C233" s="132" t="s">
        <v>152</v>
      </c>
      <c r="D233" s="133">
        <v>189.29</v>
      </c>
      <c r="E233" s="137" t="s">
        <v>1857</v>
      </c>
      <c r="F233" s="137" t="s">
        <v>1858</v>
      </c>
      <c r="G233" s="656">
        <v>0.13</v>
      </c>
      <c r="H233" s="134" t="s">
        <v>590</v>
      </c>
      <c r="I233" s="656">
        <v>0.17</v>
      </c>
      <c r="J233" s="642" t="s">
        <v>590</v>
      </c>
      <c r="K233" s="656">
        <v>0.30000000000000004</v>
      </c>
      <c r="L233" s="642" t="s">
        <v>590</v>
      </c>
      <c r="M233" s="137" t="s">
        <v>153</v>
      </c>
      <c r="N233" s="137" t="s">
        <v>92</v>
      </c>
    </row>
    <row r="234" spans="1:14">
      <c r="A234" s="617"/>
      <c r="B234" s="637" t="s">
        <v>680</v>
      </c>
      <c r="C234" s="619"/>
      <c r="D234" s="620"/>
      <c r="E234" s="638"/>
      <c r="F234" s="638"/>
      <c r="G234" s="622"/>
      <c r="H234" s="619"/>
      <c r="I234" s="640"/>
      <c r="J234" s="653"/>
      <c r="K234" s="2475"/>
      <c r="L234" s="2475"/>
      <c r="M234" s="2475"/>
      <c r="N234" s="2475"/>
    </row>
    <row r="235" spans="1:14" ht="18.75">
      <c r="A235" s="2467" t="s">
        <v>2162</v>
      </c>
      <c r="B235" s="2467"/>
      <c r="C235" s="2467"/>
      <c r="D235" s="2467"/>
      <c r="E235" s="2467"/>
      <c r="F235" s="2467"/>
      <c r="G235" s="2467"/>
      <c r="H235" s="2467"/>
      <c r="I235" s="2467"/>
      <c r="J235" s="2467"/>
      <c r="K235" s="2467"/>
      <c r="L235" s="2467"/>
      <c r="M235" s="2467"/>
      <c r="N235" s="2467"/>
    </row>
    <row r="236" spans="1:14" ht="15.75">
      <c r="A236" s="135" t="s">
        <v>657</v>
      </c>
      <c r="B236" s="135"/>
      <c r="C236" s="135" t="s">
        <v>658</v>
      </c>
      <c r="D236" s="135"/>
      <c r="E236" s="135"/>
      <c r="F236" s="135"/>
      <c r="G236" s="566"/>
      <c r="H236" s="566"/>
      <c r="I236" s="566"/>
      <c r="J236" s="566"/>
      <c r="K236" s="566"/>
      <c r="L236" s="566"/>
      <c r="M236" s="566"/>
      <c r="N236" s="566"/>
    </row>
    <row r="237" spans="1:14" ht="15.75">
      <c r="A237" s="136" t="s">
        <v>659</v>
      </c>
      <c r="B237" s="136"/>
      <c r="C237" s="2468" t="s">
        <v>181</v>
      </c>
      <c r="D237" s="2468"/>
      <c r="E237" s="136"/>
      <c r="F237" s="136"/>
      <c r="G237" s="136"/>
      <c r="H237" s="136"/>
      <c r="I237" s="136"/>
      <c r="J237" s="136"/>
      <c r="K237" s="136"/>
      <c r="L237" s="136"/>
      <c r="M237" s="136"/>
      <c r="N237" s="136"/>
    </row>
    <row r="238" spans="1:14" ht="46.5" customHeight="1">
      <c r="A238" s="130" t="s">
        <v>660</v>
      </c>
      <c r="B238" s="2469" t="s">
        <v>4</v>
      </c>
      <c r="C238" s="2469" t="s">
        <v>5</v>
      </c>
      <c r="D238" s="2471" t="s">
        <v>661</v>
      </c>
      <c r="E238" s="2471" t="s">
        <v>7</v>
      </c>
      <c r="F238" s="2471" t="s">
        <v>145</v>
      </c>
      <c r="G238" s="2473" t="s">
        <v>146</v>
      </c>
      <c r="H238" s="2474"/>
      <c r="I238" s="2473" t="s">
        <v>10</v>
      </c>
      <c r="J238" s="2474"/>
      <c r="K238" s="2473" t="s">
        <v>147</v>
      </c>
      <c r="L238" s="2474"/>
      <c r="M238" s="2469" t="s">
        <v>12</v>
      </c>
      <c r="N238" s="2471" t="s">
        <v>13</v>
      </c>
    </row>
    <row r="239" spans="1:14">
      <c r="A239" s="131"/>
      <c r="B239" s="2470"/>
      <c r="C239" s="2470"/>
      <c r="D239" s="2472"/>
      <c r="E239" s="2472"/>
      <c r="F239" s="2472"/>
      <c r="G239" s="139" t="s">
        <v>39</v>
      </c>
      <c r="H239" s="139" t="s">
        <v>15</v>
      </c>
      <c r="I239" s="139" t="s">
        <v>39</v>
      </c>
      <c r="J239" s="139" t="s">
        <v>15</v>
      </c>
      <c r="K239" s="139" t="s">
        <v>39</v>
      </c>
      <c r="L239" s="139" t="s">
        <v>15</v>
      </c>
      <c r="M239" s="2470"/>
      <c r="N239" s="2472"/>
    </row>
    <row r="240" spans="1:14">
      <c r="A240" s="567">
        <v>1</v>
      </c>
      <c r="B240" s="568">
        <v>2</v>
      </c>
      <c r="C240" s="569">
        <v>3</v>
      </c>
      <c r="D240" s="570">
        <v>4</v>
      </c>
      <c r="E240" s="571">
        <v>5</v>
      </c>
      <c r="F240" s="571">
        <v>6</v>
      </c>
      <c r="G240" s="569">
        <v>7</v>
      </c>
      <c r="H240" s="569">
        <v>8</v>
      </c>
      <c r="I240" s="569">
        <v>9</v>
      </c>
      <c r="J240" s="569">
        <v>10</v>
      </c>
      <c r="K240" s="591">
        <v>11</v>
      </c>
      <c r="L240" s="591">
        <v>12</v>
      </c>
      <c r="M240" s="591">
        <v>13</v>
      </c>
      <c r="N240" s="592">
        <v>14</v>
      </c>
    </row>
    <row r="241" spans="1:14" ht="75">
      <c r="A241" s="128">
        <v>1</v>
      </c>
      <c r="B241" s="641" t="s">
        <v>2203</v>
      </c>
      <c r="C241" s="132" t="s">
        <v>152</v>
      </c>
      <c r="D241" s="133">
        <v>200</v>
      </c>
      <c r="E241" s="137" t="s">
        <v>1868</v>
      </c>
      <c r="F241" s="137" t="s">
        <v>1869</v>
      </c>
      <c r="G241" s="656">
        <v>0.02</v>
      </c>
      <c r="H241" s="134" t="s">
        <v>590</v>
      </c>
      <c r="I241" s="656">
        <v>0.04</v>
      </c>
      <c r="J241" s="642" t="s">
        <v>590</v>
      </c>
      <c r="K241" s="656">
        <v>0.06</v>
      </c>
      <c r="L241" s="642" t="s">
        <v>590</v>
      </c>
      <c r="M241" s="137" t="s">
        <v>153</v>
      </c>
      <c r="N241" s="137" t="s">
        <v>92</v>
      </c>
    </row>
    <row r="242" spans="1:14">
      <c r="A242" s="617"/>
      <c r="B242" s="637" t="s">
        <v>680</v>
      </c>
      <c r="C242" s="619"/>
      <c r="D242" s="620"/>
      <c r="E242" s="638"/>
      <c r="F242" s="638"/>
      <c r="G242" s="622"/>
      <c r="H242" s="619"/>
      <c r="I242" s="640"/>
      <c r="J242" s="653"/>
      <c r="K242" s="2475"/>
      <c r="L242" s="2475"/>
      <c r="M242" s="2475"/>
      <c r="N242" s="2475"/>
    </row>
    <row r="243" spans="1:14" ht="18.75">
      <c r="A243" s="2467" t="s">
        <v>2162</v>
      </c>
      <c r="B243" s="2467"/>
      <c r="C243" s="2467"/>
      <c r="D243" s="2467"/>
      <c r="E243" s="2467"/>
      <c r="F243" s="2467"/>
      <c r="G243" s="2467"/>
      <c r="H243" s="2467"/>
      <c r="I243" s="2467"/>
      <c r="J243" s="2467"/>
      <c r="K243" s="2467"/>
      <c r="L243" s="2467"/>
      <c r="M243" s="2467"/>
      <c r="N243" s="2467"/>
    </row>
    <row r="244" spans="1:14" ht="15.75">
      <c r="A244" s="135" t="s">
        <v>657</v>
      </c>
      <c r="B244" s="135"/>
      <c r="C244" s="135" t="s">
        <v>658</v>
      </c>
      <c r="D244" s="135"/>
      <c r="E244" s="135"/>
      <c r="F244" s="135"/>
      <c r="G244" s="566"/>
      <c r="H244" s="566"/>
      <c r="I244" s="566"/>
      <c r="J244" s="566"/>
      <c r="K244" s="566"/>
      <c r="L244" s="566"/>
      <c r="M244" s="566"/>
      <c r="N244" s="566"/>
    </row>
    <row r="245" spans="1:14" ht="15.75">
      <c r="A245" s="136" t="s">
        <v>659</v>
      </c>
      <c r="B245" s="136"/>
      <c r="C245" s="2468" t="s">
        <v>181</v>
      </c>
      <c r="D245" s="2468"/>
      <c r="E245" s="136"/>
      <c r="F245" s="136"/>
      <c r="G245" s="136"/>
      <c r="H245" s="136"/>
      <c r="I245" s="136"/>
      <c r="J245" s="136"/>
      <c r="K245" s="136"/>
      <c r="L245" s="136"/>
      <c r="M245" s="136"/>
      <c r="N245" s="136"/>
    </row>
    <row r="246" spans="1:14" ht="45.75" customHeight="1">
      <c r="A246" s="130" t="s">
        <v>660</v>
      </c>
      <c r="B246" s="2469" t="s">
        <v>4</v>
      </c>
      <c r="C246" s="2469" t="s">
        <v>5</v>
      </c>
      <c r="D246" s="2471" t="s">
        <v>661</v>
      </c>
      <c r="E246" s="2471" t="s">
        <v>7</v>
      </c>
      <c r="F246" s="2471" t="s">
        <v>145</v>
      </c>
      <c r="G246" s="2473" t="s">
        <v>146</v>
      </c>
      <c r="H246" s="2474"/>
      <c r="I246" s="2473" t="s">
        <v>10</v>
      </c>
      <c r="J246" s="2474"/>
      <c r="K246" s="2473" t="s">
        <v>147</v>
      </c>
      <c r="L246" s="2474"/>
      <c r="M246" s="2469" t="s">
        <v>12</v>
      </c>
      <c r="N246" s="2471" t="s">
        <v>13</v>
      </c>
    </row>
    <row r="247" spans="1:14">
      <c r="A247" s="131"/>
      <c r="B247" s="2470"/>
      <c r="C247" s="2470"/>
      <c r="D247" s="2472"/>
      <c r="E247" s="2472"/>
      <c r="F247" s="2472"/>
      <c r="G247" s="139" t="s">
        <v>39</v>
      </c>
      <c r="H247" s="139" t="s">
        <v>15</v>
      </c>
      <c r="I247" s="139" t="s">
        <v>39</v>
      </c>
      <c r="J247" s="139" t="s">
        <v>15</v>
      </c>
      <c r="K247" s="139" t="s">
        <v>39</v>
      </c>
      <c r="L247" s="139" t="s">
        <v>15</v>
      </c>
      <c r="M247" s="2470"/>
      <c r="N247" s="2472"/>
    </row>
    <row r="248" spans="1:14">
      <c r="A248" s="567">
        <v>1</v>
      </c>
      <c r="B248" s="568">
        <v>2</v>
      </c>
      <c r="C248" s="569">
        <v>3</v>
      </c>
      <c r="D248" s="570">
        <v>4</v>
      </c>
      <c r="E248" s="571">
        <v>5</v>
      </c>
      <c r="F248" s="571">
        <v>6</v>
      </c>
      <c r="G248" s="569">
        <v>7</v>
      </c>
      <c r="H248" s="569">
        <v>8</v>
      </c>
      <c r="I248" s="569">
        <v>9</v>
      </c>
      <c r="J248" s="569">
        <v>10</v>
      </c>
      <c r="K248" s="591">
        <v>11</v>
      </c>
      <c r="L248" s="591">
        <v>12</v>
      </c>
      <c r="M248" s="591">
        <v>13</v>
      </c>
      <c r="N248" s="592">
        <v>14</v>
      </c>
    </row>
    <row r="249" spans="1:14" ht="45">
      <c r="A249" s="128">
        <v>1</v>
      </c>
      <c r="B249" s="641" t="s">
        <v>1870</v>
      </c>
      <c r="C249" s="132" t="s">
        <v>152</v>
      </c>
      <c r="D249" s="133">
        <v>45</v>
      </c>
      <c r="E249" s="137" t="s">
        <v>1871</v>
      </c>
      <c r="F249" s="137" t="s">
        <v>610</v>
      </c>
      <c r="G249" s="656">
        <v>0.05</v>
      </c>
      <c r="H249" s="134" t="s">
        <v>590</v>
      </c>
      <c r="I249" s="656">
        <v>7.0000000000000007E-2</v>
      </c>
      <c r="J249" s="642" t="s">
        <v>590</v>
      </c>
      <c r="K249" s="656">
        <v>0.12000000000000001</v>
      </c>
      <c r="L249" s="642" t="s">
        <v>590</v>
      </c>
      <c r="M249" s="137" t="s">
        <v>153</v>
      </c>
      <c r="N249" s="137" t="s">
        <v>92</v>
      </c>
    </row>
    <row r="250" spans="1:14">
      <c r="A250" s="617"/>
      <c r="B250" s="637" t="s">
        <v>680</v>
      </c>
      <c r="C250" s="619"/>
      <c r="D250" s="620"/>
      <c r="E250" s="638"/>
      <c r="F250" s="638"/>
      <c r="G250" s="622"/>
      <c r="H250" s="619"/>
      <c r="I250" s="640"/>
      <c r="J250" s="653"/>
      <c r="K250" s="2475"/>
      <c r="L250" s="2475"/>
      <c r="M250" s="2475"/>
      <c r="N250" s="2475"/>
    </row>
    <row r="251" spans="1:14" ht="18.75">
      <c r="A251" s="2467" t="s">
        <v>2162</v>
      </c>
      <c r="B251" s="2467"/>
      <c r="C251" s="2467"/>
      <c r="D251" s="2467"/>
      <c r="E251" s="2467"/>
      <c r="F251" s="2467"/>
      <c r="G251" s="2467"/>
      <c r="H251" s="2467"/>
      <c r="I251" s="2467"/>
      <c r="J251" s="2467"/>
      <c r="K251" s="2467"/>
      <c r="L251" s="2467"/>
      <c r="M251" s="2467"/>
      <c r="N251" s="2467"/>
    </row>
    <row r="252" spans="1:14" ht="15.75">
      <c r="A252" s="135" t="s">
        <v>657</v>
      </c>
      <c r="B252" s="135"/>
      <c r="C252" s="135" t="s">
        <v>658</v>
      </c>
      <c r="D252" s="135"/>
      <c r="E252" s="135"/>
      <c r="F252" s="135"/>
      <c r="G252" s="566"/>
      <c r="H252" s="566"/>
      <c r="I252" s="566"/>
      <c r="J252" s="566"/>
      <c r="K252" s="566"/>
      <c r="L252" s="566"/>
      <c r="M252" s="566"/>
      <c r="N252" s="566"/>
    </row>
    <row r="253" spans="1:14" ht="15.75">
      <c r="A253" s="136" t="s">
        <v>659</v>
      </c>
      <c r="B253" s="136"/>
      <c r="C253" s="2468" t="s">
        <v>181</v>
      </c>
      <c r="D253" s="2468"/>
      <c r="E253" s="136"/>
      <c r="F253" s="136"/>
      <c r="G253" s="136"/>
      <c r="H253" s="136"/>
      <c r="I253" s="136"/>
      <c r="J253" s="136"/>
      <c r="K253" s="136"/>
      <c r="L253" s="136"/>
      <c r="M253" s="136"/>
      <c r="N253" s="136"/>
    </row>
    <row r="254" spans="1:14" ht="47.25" customHeight="1">
      <c r="A254" s="130" t="s">
        <v>660</v>
      </c>
      <c r="B254" s="2469" t="s">
        <v>4</v>
      </c>
      <c r="C254" s="2469" t="s">
        <v>5</v>
      </c>
      <c r="D254" s="2471" t="s">
        <v>661</v>
      </c>
      <c r="E254" s="2471" t="s">
        <v>7</v>
      </c>
      <c r="F254" s="2471" t="s">
        <v>145</v>
      </c>
      <c r="G254" s="2473" t="s">
        <v>146</v>
      </c>
      <c r="H254" s="2474"/>
      <c r="I254" s="2473" t="s">
        <v>10</v>
      </c>
      <c r="J254" s="2474"/>
      <c r="K254" s="2473" t="s">
        <v>147</v>
      </c>
      <c r="L254" s="2474"/>
      <c r="M254" s="2469" t="s">
        <v>12</v>
      </c>
      <c r="N254" s="2471" t="s">
        <v>13</v>
      </c>
    </row>
    <row r="255" spans="1:14">
      <c r="A255" s="131"/>
      <c r="B255" s="2470"/>
      <c r="C255" s="2470"/>
      <c r="D255" s="2472"/>
      <c r="E255" s="2472"/>
      <c r="F255" s="2472"/>
      <c r="G255" s="139" t="s">
        <v>39</v>
      </c>
      <c r="H255" s="139" t="s">
        <v>15</v>
      </c>
      <c r="I255" s="139" t="s">
        <v>39</v>
      </c>
      <c r="J255" s="139" t="s">
        <v>15</v>
      </c>
      <c r="K255" s="139" t="s">
        <v>39</v>
      </c>
      <c r="L255" s="139" t="s">
        <v>15</v>
      </c>
      <c r="M255" s="2470"/>
      <c r="N255" s="2472"/>
    </row>
    <row r="256" spans="1:14">
      <c r="A256" s="567">
        <v>1</v>
      </c>
      <c r="B256" s="568">
        <v>2</v>
      </c>
      <c r="C256" s="569">
        <v>3</v>
      </c>
      <c r="D256" s="570">
        <v>4</v>
      </c>
      <c r="E256" s="571">
        <v>5</v>
      </c>
      <c r="F256" s="571">
        <v>6</v>
      </c>
      <c r="G256" s="569">
        <v>7</v>
      </c>
      <c r="H256" s="569">
        <v>8</v>
      </c>
      <c r="I256" s="569">
        <v>9</v>
      </c>
      <c r="J256" s="569">
        <v>10</v>
      </c>
      <c r="K256" s="591">
        <v>11</v>
      </c>
      <c r="L256" s="591">
        <v>12</v>
      </c>
      <c r="M256" s="591">
        <v>13</v>
      </c>
      <c r="N256" s="592">
        <v>14</v>
      </c>
    </row>
    <row r="257" spans="1:14" ht="45">
      <c r="A257" s="128">
        <v>1</v>
      </c>
      <c r="B257" s="641" t="s">
        <v>1872</v>
      </c>
      <c r="C257" s="132" t="s">
        <v>152</v>
      </c>
      <c r="D257" s="133">
        <v>24.16</v>
      </c>
      <c r="E257" s="137" t="s">
        <v>1873</v>
      </c>
      <c r="F257" s="137" t="s">
        <v>1874</v>
      </c>
      <c r="G257" s="656">
        <v>0.01</v>
      </c>
      <c r="H257" s="134" t="s">
        <v>590</v>
      </c>
      <c r="I257" s="656">
        <v>0.02</v>
      </c>
      <c r="J257" s="642" t="s">
        <v>590</v>
      </c>
      <c r="K257" s="656">
        <v>0.03</v>
      </c>
      <c r="L257" s="642" t="s">
        <v>590</v>
      </c>
      <c r="M257" s="137" t="s">
        <v>153</v>
      </c>
      <c r="N257" s="137" t="s">
        <v>92</v>
      </c>
    </row>
    <row r="258" spans="1:14">
      <c r="A258" s="617"/>
      <c r="B258" s="637" t="s">
        <v>680</v>
      </c>
      <c r="C258" s="619"/>
      <c r="D258" s="620"/>
      <c r="E258" s="638"/>
      <c r="F258" s="638"/>
      <c r="G258" s="622"/>
      <c r="H258" s="619"/>
      <c r="I258" s="640"/>
      <c r="J258" s="653"/>
      <c r="K258" s="2475"/>
      <c r="L258" s="2475"/>
      <c r="M258" s="2475"/>
      <c r="N258" s="2475"/>
    </row>
    <row r="259" spans="1:14" ht="18.75">
      <c r="A259" s="2467" t="s">
        <v>2162</v>
      </c>
      <c r="B259" s="2467"/>
      <c r="C259" s="2467"/>
      <c r="D259" s="2467"/>
      <c r="E259" s="2467"/>
      <c r="F259" s="2467"/>
      <c r="G259" s="2467"/>
      <c r="H259" s="2467"/>
      <c r="I259" s="2467"/>
      <c r="J259" s="2467"/>
      <c r="K259" s="2467"/>
      <c r="L259" s="2467"/>
      <c r="M259" s="2467"/>
      <c r="N259" s="2467"/>
    </row>
    <row r="260" spans="1:14" ht="15.75">
      <c r="A260" s="135" t="s">
        <v>657</v>
      </c>
      <c r="B260" s="135"/>
      <c r="C260" s="135" t="s">
        <v>658</v>
      </c>
      <c r="D260" s="135"/>
      <c r="E260" s="135"/>
      <c r="F260" s="135"/>
      <c r="G260" s="566"/>
      <c r="H260" s="566"/>
      <c r="I260" s="566"/>
      <c r="J260" s="566"/>
      <c r="K260" s="566"/>
      <c r="L260" s="566"/>
      <c r="M260" s="566"/>
      <c r="N260" s="566"/>
    </row>
    <row r="261" spans="1:14" ht="15.75">
      <c r="A261" s="136" t="s">
        <v>659</v>
      </c>
      <c r="B261" s="136"/>
      <c r="C261" s="2468" t="s">
        <v>181</v>
      </c>
      <c r="D261" s="2468"/>
      <c r="E261" s="136"/>
      <c r="F261" s="136"/>
      <c r="G261" s="136"/>
      <c r="H261" s="136"/>
      <c r="I261" s="136"/>
      <c r="J261" s="136"/>
      <c r="K261" s="136"/>
      <c r="L261" s="136"/>
      <c r="M261" s="136"/>
      <c r="N261" s="136"/>
    </row>
    <row r="262" spans="1:14">
      <c r="A262" s="130" t="s">
        <v>660</v>
      </c>
      <c r="B262" s="2469" t="s">
        <v>4</v>
      </c>
      <c r="C262" s="2469" t="s">
        <v>5</v>
      </c>
      <c r="D262" s="2471" t="s">
        <v>661</v>
      </c>
      <c r="E262" s="2471" t="s">
        <v>7</v>
      </c>
      <c r="F262" s="2471" t="s">
        <v>145</v>
      </c>
      <c r="G262" s="2473" t="s">
        <v>146</v>
      </c>
      <c r="H262" s="2474"/>
      <c r="I262" s="2473" t="s">
        <v>10</v>
      </c>
      <c r="J262" s="2474"/>
      <c r="K262" s="2473" t="s">
        <v>147</v>
      </c>
      <c r="L262" s="2474"/>
      <c r="M262" s="2469" t="s">
        <v>12</v>
      </c>
      <c r="N262" s="2471" t="s">
        <v>13</v>
      </c>
    </row>
    <row r="263" spans="1:14">
      <c r="A263" s="131"/>
      <c r="B263" s="2470"/>
      <c r="C263" s="2470"/>
      <c r="D263" s="2472"/>
      <c r="E263" s="2472"/>
      <c r="F263" s="2472"/>
      <c r="G263" s="139" t="s">
        <v>39</v>
      </c>
      <c r="H263" s="139" t="s">
        <v>15</v>
      </c>
      <c r="I263" s="139" t="s">
        <v>39</v>
      </c>
      <c r="J263" s="139" t="s">
        <v>15</v>
      </c>
      <c r="K263" s="139" t="s">
        <v>39</v>
      </c>
      <c r="L263" s="139" t="s">
        <v>15</v>
      </c>
      <c r="M263" s="2470"/>
      <c r="N263" s="2472"/>
    </row>
    <row r="264" spans="1:14">
      <c r="A264" s="567">
        <v>1</v>
      </c>
      <c r="B264" s="568">
        <v>2</v>
      </c>
      <c r="C264" s="569">
        <v>3</v>
      </c>
      <c r="D264" s="570">
        <v>4</v>
      </c>
      <c r="E264" s="571">
        <v>5</v>
      </c>
      <c r="F264" s="571">
        <v>6</v>
      </c>
      <c r="G264" s="569">
        <v>7</v>
      </c>
      <c r="H264" s="569">
        <v>8</v>
      </c>
      <c r="I264" s="569">
        <v>9</v>
      </c>
      <c r="J264" s="569">
        <v>10</v>
      </c>
      <c r="K264" s="591">
        <v>11</v>
      </c>
      <c r="L264" s="591">
        <v>12</v>
      </c>
      <c r="M264" s="591">
        <v>13</v>
      </c>
      <c r="N264" s="592">
        <v>14</v>
      </c>
    </row>
    <row r="265" spans="1:14" ht="45">
      <c r="A265" s="128">
        <v>1</v>
      </c>
      <c r="B265" s="641" t="s">
        <v>1875</v>
      </c>
      <c r="C265" s="132" t="s">
        <v>152</v>
      </c>
      <c r="D265" s="133">
        <v>21.7</v>
      </c>
      <c r="E265" s="137" t="s">
        <v>1871</v>
      </c>
      <c r="F265" s="137" t="s">
        <v>610</v>
      </c>
      <c r="G265" s="656">
        <v>0.55000000000000004</v>
      </c>
      <c r="H265" s="134" t="s">
        <v>590</v>
      </c>
      <c r="I265" s="656">
        <v>0.45</v>
      </c>
      <c r="J265" s="642" t="s">
        <v>590</v>
      </c>
      <c r="K265" s="656">
        <v>1</v>
      </c>
      <c r="L265" s="642" t="s">
        <v>590</v>
      </c>
      <c r="M265" s="137" t="s">
        <v>729</v>
      </c>
      <c r="N265" s="137" t="s">
        <v>92</v>
      </c>
    </row>
    <row r="266" spans="1:14">
      <c r="A266" s="617"/>
      <c r="B266" s="637" t="s">
        <v>680</v>
      </c>
      <c r="C266" s="619"/>
      <c r="D266" s="620"/>
      <c r="E266" s="638"/>
      <c r="F266" s="638"/>
      <c r="G266" s="622"/>
      <c r="H266" s="619"/>
      <c r="I266" s="640"/>
      <c r="J266" s="653"/>
      <c r="K266" s="2475"/>
      <c r="L266" s="2475"/>
      <c r="M266" s="2475"/>
      <c r="N266" s="2475"/>
    </row>
    <row r="267" spans="1:14" ht="18.75">
      <c r="A267" s="2467" t="s">
        <v>2162</v>
      </c>
      <c r="B267" s="2467"/>
      <c r="C267" s="2467"/>
      <c r="D267" s="2467"/>
      <c r="E267" s="2467"/>
      <c r="F267" s="2467"/>
      <c r="G267" s="2467"/>
      <c r="H267" s="2467"/>
      <c r="I267" s="2467"/>
      <c r="J267" s="2467"/>
      <c r="K267" s="2467"/>
      <c r="L267" s="2467"/>
      <c r="M267" s="2467"/>
      <c r="N267" s="2467"/>
    </row>
    <row r="268" spans="1:14" ht="15.75">
      <c r="A268" s="135" t="s">
        <v>657</v>
      </c>
      <c r="B268" s="135"/>
      <c r="C268" s="135" t="s">
        <v>658</v>
      </c>
      <c r="D268" s="135"/>
      <c r="E268" s="135"/>
      <c r="F268" s="135"/>
      <c r="G268" s="566"/>
      <c r="H268" s="566"/>
      <c r="I268" s="566"/>
      <c r="J268" s="566"/>
      <c r="K268" s="566"/>
      <c r="L268" s="566"/>
      <c r="M268" s="566"/>
      <c r="N268" s="566"/>
    </row>
    <row r="269" spans="1:14" ht="15.75">
      <c r="A269" s="136" t="s">
        <v>659</v>
      </c>
      <c r="B269" s="136"/>
      <c r="C269" s="2468" t="s">
        <v>181</v>
      </c>
      <c r="D269" s="2468"/>
      <c r="E269" s="136"/>
      <c r="F269" s="136"/>
      <c r="G269" s="136"/>
      <c r="H269" s="136"/>
      <c r="I269" s="136"/>
      <c r="J269" s="136"/>
      <c r="K269" s="136"/>
      <c r="L269" s="136"/>
      <c r="M269" s="136"/>
      <c r="N269" s="136"/>
    </row>
    <row r="270" spans="1:14" ht="41.25" customHeight="1">
      <c r="A270" s="130" t="s">
        <v>660</v>
      </c>
      <c r="B270" s="2469" t="s">
        <v>4</v>
      </c>
      <c r="C270" s="2469" t="s">
        <v>5</v>
      </c>
      <c r="D270" s="2471" t="s">
        <v>661</v>
      </c>
      <c r="E270" s="2471" t="s">
        <v>7</v>
      </c>
      <c r="F270" s="2471" t="s">
        <v>145</v>
      </c>
      <c r="G270" s="2473" t="s">
        <v>146</v>
      </c>
      <c r="H270" s="2474"/>
      <c r="I270" s="2473" t="s">
        <v>10</v>
      </c>
      <c r="J270" s="2474"/>
      <c r="K270" s="2473" t="s">
        <v>147</v>
      </c>
      <c r="L270" s="2474"/>
      <c r="M270" s="2469" t="s">
        <v>12</v>
      </c>
      <c r="N270" s="2471" t="s">
        <v>13</v>
      </c>
    </row>
    <row r="271" spans="1:14">
      <c r="A271" s="131"/>
      <c r="B271" s="2470"/>
      <c r="C271" s="2470"/>
      <c r="D271" s="2472"/>
      <c r="E271" s="2472"/>
      <c r="F271" s="2472"/>
      <c r="G271" s="139" t="s">
        <v>39</v>
      </c>
      <c r="H271" s="139" t="s">
        <v>15</v>
      </c>
      <c r="I271" s="139" t="s">
        <v>39</v>
      </c>
      <c r="J271" s="139" t="s">
        <v>15</v>
      </c>
      <c r="K271" s="139" t="s">
        <v>39</v>
      </c>
      <c r="L271" s="139" t="s">
        <v>15</v>
      </c>
      <c r="M271" s="2470"/>
      <c r="N271" s="2472"/>
    </row>
    <row r="272" spans="1:14">
      <c r="A272" s="567">
        <v>1</v>
      </c>
      <c r="B272" s="568">
        <v>2</v>
      </c>
      <c r="C272" s="569">
        <v>3</v>
      </c>
      <c r="D272" s="570">
        <v>4</v>
      </c>
      <c r="E272" s="571">
        <v>5</v>
      </c>
      <c r="F272" s="571">
        <v>6</v>
      </c>
      <c r="G272" s="569">
        <v>7</v>
      </c>
      <c r="H272" s="569">
        <v>8</v>
      </c>
      <c r="I272" s="569">
        <v>9</v>
      </c>
      <c r="J272" s="569">
        <v>10</v>
      </c>
      <c r="K272" s="591">
        <v>11</v>
      </c>
      <c r="L272" s="591">
        <v>12</v>
      </c>
      <c r="M272" s="591">
        <v>13</v>
      </c>
      <c r="N272" s="592">
        <v>14</v>
      </c>
    </row>
    <row r="273" spans="1:14" ht="45">
      <c r="A273" s="128">
        <v>1</v>
      </c>
      <c r="B273" s="641" t="s">
        <v>1876</v>
      </c>
      <c r="C273" s="132" t="s">
        <v>152</v>
      </c>
      <c r="D273" s="133">
        <v>36.9</v>
      </c>
      <c r="E273" s="137" t="s">
        <v>1877</v>
      </c>
      <c r="F273" s="137" t="s">
        <v>1878</v>
      </c>
      <c r="G273" s="656">
        <v>0.04</v>
      </c>
      <c r="H273" s="134" t="s">
        <v>590</v>
      </c>
      <c r="I273" s="656">
        <v>0.26</v>
      </c>
      <c r="J273" s="642" t="s">
        <v>590</v>
      </c>
      <c r="K273" s="656">
        <v>0.3</v>
      </c>
      <c r="L273" s="642" t="s">
        <v>590</v>
      </c>
      <c r="M273" s="137" t="s">
        <v>153</v>
      </c>
      <c r="N273" s="137" t="s">
        <v>92</v>
      </c>
    </row>
    <row r="274" spans="1:14">
      <c r="A274" s="617"/>
      <c r="B274" s="637" t="s">
        <v>680</v>
      </c>
      <c r="C274" s="619"/>
      <c r="D274" s="620"/>
      <c r="E274" s="638"/>
      <c r="F274" s="638"/>
      <c r="G274" s="622"/>
      <c r="H274" s="619"/>
      <c r="I274" s="640"/>
      <c r="J274" s="653"/>
      <c r="K274" s="2475"/>
      <c r="L274" s="2475"/>
      <c r="M274" s="2475"/>
      <c r="N274" s="2475"/>
    </row>
    <row r="275" spans="1:14" ht="18.75">
      <c r="A275" s="2467" t="s">
        <v>2162</v>
      </c>
      <c r="B275" s="2467"/>
      <c r="C275" s="2467"/>
      <c r="D275" s="2467"/>
      <c r="E275" s="2467"/>
      <c r="F275" s="2467"/>
      <c r="G275" s="2467"/>
      <c r="H275" s="2467"/>
      <c r="I275" s="2467"/>
      <c r="J275" s="2467"/>
      <c r="K275" s="2467"/>
      <c r="L275" s="2467"/>
      <c r="M275" s="2467"/>
      <c r="N275" s="2467"/>
    </row>
    <row r="276" spans="1:14" ht="15.75">
      <c r="A276" s="2480" t="s">
        <v>657</v>
      </c>
      <c r="B276" s="2480"/>
      <c r="C276" s="2480" t="s">
        <v>658</v>
      </c>
      <c r="D276" s="2480"/>
      <c r="E276" s="2480"/>
      <c r="F276" s="2480"/>
      <c r="G276" s="566"/>
      <c r="H276" s="566"/>
      <c r="I276" s="566"/>
      <c r="J276" s="566"/>
      <c r="K276" s="566"/>
      <c r="L276" s="566"/>
      <c r="M276" s="566"/>
      <c r="N276" s="566"/>
    </row>
    <row r="277" spans="1:14" ht="15.75">
      <c r="A277" s="2481" t="s">
        <v>659</v>
      </c>
      <c r="B277" s="2481"/>
      <c r="C277" s="2468" t="s">
        <v>697</v>
      </c>
      <c r="D277" s="2468"/>
      <c r="E277" s="2468"/>
      <c r="F277" s="2468"/>
      <c r="G277" s="2468"/>
      <c r="H277" s="2468"/>
      <c r="I277" s="2468"/>
      <c r="J277" s="2468"/>
      <c r="K277" s="2468"/>
      <c r="L277" s="2468"/>
      <c r="M277" s="2468"/>
      <c r="N277" s="2468"/>
    </row>
    <row r="278" spans="1:14" ht="47.25" customHeight="1">
      <c r="A278" s="2471" t="s">
        <v>660</v>
      </c>
      <c r="B278" s="2469" t="s">
        <v>4</v>
      </c>
      <c r="C278" s="2469" t="s">
        <v>5</v>
      </c>
      <c r="D278" s="2471" t="s">
        <v>661</v>
      </c>
      <c r="E278" s="2471" t="s">
        <v>7</v>
      </c>
      <c r="F278" s="2471" t="s">
        <v>145</v>
      </c>
      <c r="G278" s="2473" t="s">
        <v>146</v>
      </c>
      <c r="H278" s="2474"/>
      <c r="I278" s="2473" t="s">
        <v>10</v>
      </c>
      <c r="J278" s="2474"/>
      <c r="K278" s="2473" t="s">
        <v>147</v>
      </c>
      <c r="L278" s="2474"/>
      <c r="M278" s="2469" t="s">
        <v>12</v>
      </c>
      <c r="N278" s="2471" t="s">
        <v>13</v>
      </c>
    </row>
    <row r="279" spans="1:14">
      <c r="A279" s="2472"/>
      <c r="B279" s="2470"/>
      <c r="C279" s="2470"/>
      <c r="D279" s="2472"/>
      <c r="E279" s="2472"/>
      <c r="F279" s="2472"/>
      <c r="G279" s="139" t="s">
        <v>39</v>
      </c>
      <c r="H279" s="139" t="s">
        <v>15</v>
      </c>
      <c r="I279" s="139" t="s">
        <v>39</v>
      </c>
      <c r="J279" s="139" t="s">
        <v>15</v>
      </c>
      <c r="K279" s="139" t="s">
        <v>39</v>
      </c>
      <c r="L279" s="139" t="s">
        <v>15</v>
      </c>
      <c r="M279" s="2470"/>
      <c r="N279" s="2472"/>
    </row>
    <row r="280" spans="1:14">
      <c r="A280" s="585">
        <v>1</v>
      </c>
      <c r="B280" s="594">
        <v>2</v>
      </c>
      <c r="C280" s="587">
        <v>3</v>
      </c>
      <c r="D280" s="588">
        <v>4</v>
      </c>
      <c r="E280" s="587">
        <v>5</v>
      </c>
      <c r="F280" s="587">
        <v>6</v>
      </c>
      <c r="G280" s="587">
        <v>7</v>
      </c>
      <c r="H280" s="587">
        <v>8</v>
      </c>
      <c r="I280" s="587">
        <v>9</v>
      </c>
      <c r="J280" s="587">
        <v>10</v>
      </c>
      <c r="K280" s="588">
        <v>11</v>
      </c>
      <c r="L280" s="587">
        <v>12</v>
      </c>
      <c r="M280" s="593">
        <v>13</v>
      </c>
      <c r="N280" s="623">
        <v>14</v>
      </c>
    </row>
    <row r="281" spans="1:14" ht="247.5">
      <c r="A281" s="128">
        <v>1</v>
      </c>
      <c r="B281" s="595" t="s">
        <v>698</v>
      </c>
      <c r="C281" s="54" t="s">
        <v>152</v>
      </c>
      <c r="D281" s="405">
        <v>206.49</v>
      </c>
      <c r="E281" s="54" t="s">
        <v>699</v>
      </c>
      <c r="F281" s="54" t="s">
        <v>700</v>
      </c>
      <c r="G281" s="54"/>
      <c r="H281" s="54"/>
      <c r="I281" s="624"/>
      <c r="J281" s="54"/>
      <c r="K281" s="58">
        <v>1</v>
      </c>
      <c r="L281" s="54">
        <v>186.01</v>
      </c>
      <c r="M281" s="625" t="s">
        <v>701</v>
      </c>
      <c r="N281" s="137"/>
    </row>
    <row r="282" spans="1:14">
      <c r="A282" s="575"/>
      <c r="B282" s="596"/>
      <c r="C282" s="581"/>
      <c r="D282" s="578"/>
      <c r="E282" s="597"/>
      <c r="F282" s="597"/>
      <c r="G282" s="577"/>
      <c r="H282" s="581"/>
      <c r="I282" s="626"/>
      <c r="J282" s="581"/>
      <c r="K282" s="2475"/>
      <c r="L282" s="2475"/>
      <c r="M282" s="2475"/>
      <c r="N282" s="2475"/>
    </row>
    <row r="283" spans="1:14" ht="18.75">
      <c r="A283" s="2467" t="s">
        <v>2162</v>
      </c>
      <c r="B283" s="2467"/>
      <c r="C283" s="2467"/>
      <c r="D283" s="2467"/>
      <c r="E283" s="2467"/>
      <c r="F283" s="2467"/>
      <c r="G283" s="2467"/>
      <c r="H283" s="2467"/>
      <c r="I283" s="2467"/>
      <c r="J283" s="2467"/>
      <c r="K283" s="2467"/>
      <c r="L283" s="2467"/>
      <c r="M283" s="2467"/>
      <c r="N283" s="2467"/>
    </row>
    <row r="284" spans="1:14" ht="15.75">
      <c r="A284" s="2480" t="s">
        <v>657</v>
      </c>
      <c r="B284" s="2480"/>
      <c r="C284" s="2480" t="s">
        <v>658</v>
      </c>
      <c r="D284" s="2480"/>
      <c r="E284" s="2480"/>
      <c r="F284" s="2480"/>
      <c r="G284" s="566"/>
      <c r="H284" s="566"/>
      <c r="I284" s="566"/>
      <c r="J284" s="566"/>
      <c r="K284" s="566"/>
      <c r="L284" s="566"/>
      <c r="M284" s="566"/>
      <c r="N284" s="566"/>
    </row>
    <row r="285" spans="1:14" ht="15.75">
      <c r="A285" s="2481" t="s">
        <v>659</v>
      </c>
      <c r="B285" s="2481"/>
      <c r="C285" s="2468" t="s">
        <v>702</v>
      </c>
      <c r="D285" s="2468"/>
      <c r="E285" s="2468"/>
      <c r="F285" s="2468"/>
      <c r="G285" s="2468"/>
      <c r="H285" s="2468"/>
      <c r="I285" s="2468"/>
      <c r="J285" s="2468"/>
      <c r="K285" s="2468"/>
      <c r="L285" s="2468"/>
      <c r="M285" s="2468"/>
      <c r="N285" s="2468"/>
    </row>
    <row r="286" spans="1:14" ht="45" customHeight="1">
      <c r="A286" s="2471" t="s">
        <v>660</v>
      </c>
      <c r="B286" s="2469" t="s">
        <v>4</v>
      </c>
      <c r="C286" s="2469" t="s">
        <v>5</v>
      </c>
      <c r="D286" s="2471" t="s">
        <v>661</v>
      </c>
      <c r="E286" s="2471" t="s">
        <v>7</v>
      </c>
      <c r="F286" s="2471" t="s">
        <v>145</v>
      </c>
      <c r="G286" s="2473" t="s">
        <v>146</v>
      </c>
      <c r="H286" s="2474"/>
      <c r="I286" s="2473" t="s">
        <v>10</v>
      </c>
      <c r="J286" s="2474"/>
      <c r="K286" s="2473" t="s">
        <v>147</v>
      </c>
      <c r="L286" s="2474"/>
      <c r="M286" s="2469" t="s">
        <v>12</v>
      </c>
      <c r="N286" s="2471" t="s">
        <v>13</v>
      </c>
    </row>
    <row r="287" spans="1:14">
      <c r="A287" s="2472"/>
      <c r="B287" s="2470"/>
      <c r="C287" s="2470"/>
      <c r="D287" s="2472"/>
      <c r="E287" s="2472"/>
      <c r="F287" s="2472"/>
      <c r="G287" s="139" t="s">
        <v>39</v>
      </c>
      <c r="H287" s="139" t="s">
        <v>15</v>
      </c>
      <c r="I287" s="139" t="s">
        <v>39</v>
      </c>
      <c r="J287" s="139" t="s">
        <v>15</v>
      </c>
      <c r="K287" s="139" t="s">
        <v>39</v>
      </c>
      <c r="L287" s="139" t="s">
        <v>15</v>
      </c>
      <c r="M287" s="2470"/>
      <c r="N287" s="2472"/>
    </row>
    <row r="288" spans="1:14" ht="15.75" thickBot="1">
      <c r="A288" s="585">
        <v>1</v>
      </c>
      <c r="B288" s="594">
        <v>2</v>
      </c>
      <c r="C288" s="587">
        <v>3</v>
      </c>
      <c r="D288" s="588">
        <v>4</v>
      </c>
      <c r="E288" s="587">
        <v>5</v>
      </c>
      <c r="F288" s="587">
        <v>6</v>
      </c>
      <c r="G288" s="587">
        <v>7</v>
      </c>
      <c r="H288" s="587">
        <v>8</v>
      </c>
      <c r="I288" s="587">
        <v>9</v>
      </c>
      <c r="J288" s="587">
        <v>10</v>
      </c>
      <c r="K288" s="588">
        <v>11</v>
      </c>
      <c r="L288" s="587">
        <v>12</v>
      </c>
      <c r="M288" s="593">
        <v>13</v>
      </c>
      <c r="N288" s="623">
        <v>14</v>
      </c>
    </row>
    <row r="289" spans="1:14" ht="165">
      <c r="A289" s="139">
        <v>1</v>
      </c>
      <c r="B289" s="616" t="s">
        <v>703</v>
      </c>
      <c r="C289" s="54" t="s">
        <v>152</v>
      </c>
      <c r="D289" s="405">
        <v>358.18</v>
      </c>
      <c r="E289" s="606" t="s">
        <v>590</v>
      </c>
      <c r="F289" s="606" t="s">
        <v>590</v>
      </c>
      <c r="G289" s="606" t="s">
        <v>590</v>
      </c>
      <c r="H289" s="606" t="s">
        <v>590</v>
      </c>
      <c r="I289" s="606" t="s">
        <v>590</v>
      </c>
      <c r="J289" s="606" t="s">
        <v>590</v>
      </c>
      <c r="K289" s="606" t="s">
        <v>590</v>
      </c>
      <c r="L289" s="606" t="s">
        <v>590</v>
      </c>
      <c r="M289" s="627" t="s">
        <v>704</v>
      </c>
      <c r="N289" s="628"/>
    </row>
    <row r="290" spans="1:14">
      <c r="A290" s="575"/>
      <c r="B290" s="596"/>
      <c r="C290" s="581"/>
      <c r="D290" s="578"/>
      <c r="E290" s="597"/>
      <c r="F290" s="597"/>
      <c r="G290" s="577"/>
      <c r="H290" s="581"/>
      <c r="I290" s="577"/>
      <c r="J290" s="581"/>
      <c r="K290" s="2475"/>
      <c r="L290" s="2475"/>
      <c r="M290" s="2475"/>
      <c r="N290" s="2475"/>
    </row>
    <row r="291" spans="1:14" ht="18.75">
      <c r="A291" s="2467" t="s">
        <v>2162</v>
      </c>
      <c r="B291" s="2467"/>
      <c r="C291" s="2467"/>
      <c r="D291" s="2467"/>
      <c r="E291" s="2467"/>
      <c r="F291" s="2467"/>
      <c r="G291" s="2467"/>
      <c r="H291" s="2467"/>
      <c r="I291" s="2467"/>
      <c r="J291" s="2467"/>
      <c r="K291" s="2467"/>
      <c r="L291" s="2467"/>
      <c r="M291" s="2467"/>
      <c r="N291" s="2467"/>
    </row>
    <row r="292" spans="1:14" ht="15.75">
      <c r="A292" s="2480" t="s">
        <v>657</v>
      </c>
      <c r="B292" s="2480"/>
      <c r="C292" s="2480" t="s">
        <v>658</v>
      </c>
      <c r="D292" s="2480"/>
      <c r="E292" s="2480"/>
      <c r="F292" s="2480"/>
      <c r="G292" s="566"/>
      <c r="H292" s="566"/>
      <c r="I292" s="566"/>
      <c r="J292" s="566"/>
      <c r="K292" s="566"/>
      <c r="L292" s="566"/>
      <c r="M292" s="566"/>
      <c r="N292" s="566"/>
    </row>
    <row r="293" spans="1:14" ht="15.75">
      <c r="A293" s="2481" t="s">
        <v>659</v>
      </c>
      <c r="B293" s="2481"/>
      <c r="C293" s="2468" t="s">
        <v>705</v>
      </c>
      <c r="D293" s="2468"/>
      <c r="E293" s="2468"/>
      <c r="F293" s="2468"/>
      <c r="G293" s="2468"/>
      <c r="H293" s="2468"/>
      <c r="I293" s="2468"/>
      <c r="J293" s="2468"/>
      <c r="K293" s="2468"/>
      <c r="L293" s="2468"/>
      <c r="M293" s="2468"/>
      <c r="N293" s="2468"/>
    </row>
    <row r="294" spans="1:14" ht="47.25" customHeight="1">
      <c r="A294" s="2471" t="s">
        <v>660</v>
      </c>
      <c r="B294" s="2469" t="s">
        <v>4</v>
      </c>
      <c r="C294" s="2469" t="s">
        <v>5</v>
      </c>
      <c r="D294" s="2471" t="s">
        <v>661</v>
      </c>
      <c r="E294" s="2471" t="s">
        <v>7</v>
      </c>
      <c r="F294" s="2471" t="s">
        <v>145</v>
      </c>
      <c r="G294" s="2473" t="s">
        <v>146</v>
      </c>
      <c r="H294" s="2474"/>
      <c r="I294" s="2473" t="s">
        <v>10</v>
      </c>
      <c r="J294" s="2474"/>
      <c r="K294" s="2473" t="s">
        <v>147</v>
      </c>
      <c r="L294" s="2474"/>
      <c r="M294" s="2469" t="s">
        <v>12</v>
      </c>
      <c r="N294" s="2471" t="s">
        <v>13</v>
      </c>
    </row>
    <row r="295" spans="1:14">
      <c r="A295" s="2472"/>
      <c r="B295" s="2470"/>
      <c r="C295" s="2470"/>
      <c r="D295" s="2472"/>
      <c r="E295" s="2472"/>
      <c r="F295" s="2472"/>
      <c r="G295" s="139" t="s">
        <v>39</v>
      </c>
      <c r="H295" s="139" t="s">
        <v>15</v>
      </c>
      <c r="I295" s="139" t="s">
        <v>39</v>
      </c>
      <c r="J295" s="139" t="s">
        <v>15</v>
      </c>
      <c r="K295" s="139" t="s">
        <v>39</v>
      </c>
      <c r="L295" s="139" t="s">
        <v>15</v>
      </c>
      <c r="M295" s="2470"/>
      <c r="N295" s="2472"/>
    </row>
    <row r="296" spans="1:14">
      <c r="A296" s="567">
        <v>1</v>
      </c>
      <c r="B296" s="568">
        <v>2</v>
      </c>
      <c r="C296" s="569">
        <v>3</v>
      </c>
      <c r="D296" s="570">
        <v>4</v>
      </c>
      <c r="E296" s="571">
        <v>5</v>
      </c>
      <c r="F296" s="571">
        <v>6</v>
      </c>
      <c r="G296" s="569">
        <v>7</v>
      </c>
      <c r="H296" s="569">
        <v>8</v>
      </c>
      <c r="I296" s="569">
        <v>9</v>
      </c>
      <c r="J296" s="569">
        <v>10</v>
      </c>
      <c r="K296" s="591">
        <v>11</v>
      </c>
      <c r="L296" s="591">
        <v>12</v>
      </c>
      <c r="M296" s="591">
        <v>13</v>
      </c>
      <c r="N296" s="592">
        <v>14</v>
      </c>
    </row>
    <row r="297" spans="1:14" ht="99.75">
      <c r="A297" s="139">
        <v>1</v>
      </c>
      <c r="B297" s="616" t="s">
        <v>706</v>
      </c>
      <c r="C297" s="54" t="s">
        <v>152</v>
      </c>
      <c r="D297" s="405">
        <v>2124</v>
      </c>
      <c r="E297" s="606" t="s">
        <v>707</v>
      </c>
      <c r="F297" s="606" t="s">
        <v>257</v>
      </c>
      <c r="G297" s="600">
        <v>0.99099999999999999</v>
      </c>
      <c r="H297" s="405">
        <v>1773.36</v>
      </c>
      <c r="I297" s="600">
        <v>1E-3</v>
      </c>
      <c r="J297" s="405">
        <v>0</v>
      </c>
      <c r="K297" s="600">
        <v>0.99199999999999999</v>
      </c>
      <c r="L297" s="405">
        <v>1773.36</v>
      </c>
      <c r="M297" s="57" t="s">
        <v>153</v>
      </c>
      <c r="N297" s="57" t="s">
        <v>708</v>
      </c>
    </row>
    <row r="298" spans="1:14">
      <c r="A298" s="617"/>
      <c r="B298" s="618"/>
      <c r="C298" s="619"/>
      <c r="D298" s="620"/>
      <c r="E298" s="621"/>
      <c r="F298" s="621"/>
      <c r="G298" s="622"/>
      <c r="H298" s="620"/>
      <c r="I298" s="633"/>
      <c r="J298" s="619"/>
      <c r="K298" s="2475"/>
      <c r="L298" s="2475"/>
      <c r="M298" s="2475"/>
      <c r="N298" s="2475"/>
    </row>
    <row r="299" spans="1:14" ht="18.75">
      <c r="A299" s="2467" t="s">
        <v>2162</v>
      </c>
      <c r="B299" s="2467"/>
      <c r="C299" s="2467"/>
      <c r="D299" s="2467"/>
      <c r="E299" s="2467"/>
      <c r="F299" s="2467"/>
      <c r="G299" s="2467"/>
      <c r="H299" s="2467"/>
      <c r="I299" s="2467"/>
      <c r="J299" s="2467"/>
      <c r="K299" s="2467"/>
      <c r="L299" s="2467"/>
      <c r="M299" s="2467"/>
      <c r="N299" s="2467"/>
    </row>
    <row r="300" spans="1:14" ht="15.75">
      <c r="A300" s="2480" t="s">
        <v>657</v>
      </c>
      <c r="B300" s="2480"/>
      <c r="C300" s="2480" t="s">
        <v>658</v>
      </c>
      <c r="D300" s="2480"/>
      <c r="E300" s="2480"/>
      <c r="F300" s="2480"/>
      <c r="G300" s="566"/>
      <c r="H300" s="566"/>
      <c r="I300" s="566"/>
      <c r="J300" s="566"/>
      <c r="K300" s="566"/>
      <c r="L300" s="566"/>
      <c r="M300" s="566"/>
      <c r="N300" s="566"/>
    </row>
    <row r="301" spans="1:14" ht="15.75">
      <c r="A301" s="2481" t="s">
        <v>659</v>
      </c>
      <c r="B301" s="2481"/>
      <c r="C301" s="2468" t="s">
        <v>709</v>
      </c>
      <c r="D301" s="2468"/>
      <c r="E301" s="2468"/>
      <c r="F301" s="2468"/>
      <c r="G301" s="2468"/>
      <c r="H301" s="2468"/>
      <c r="I301" s="2468"/>
      <c r="J301" s="2468"/>
      <c r="K301" s="2468"/>
      <c r="L301" s="2468"/>
      <c r="M301" s="2468"/>
      <c r="N301" s="2468"/>
    </row>
    <row r="302" spans="1:14" ht="45.75" customHeight="1">
      <c r="A302" s="2471" t="s">
        <v>660</v>
      </c>
      <c r="B302" s="2469" t="s">
        <v>4</v>
      </c>
      <c r="C302" s="2469" t="s">
        <v>5</v>
      </c>
      <c r="D302" s="2471" t="s">
        <v>661</v>
      </c>
      <c r="E302" s="2471" t="s">
        <v>7</v>
      </c>
      <c r="F302" s="2471" t="s">
        <v>145</v>
      </c>
      <c r="G302" s="2473" t="s">
        <v>146</v>
      </c>
      <c r="H302" s="2474"/>
      <c r="I302" s="2473" t="s">
        <v>10</v>
      </c>
      <c r="J302" s="2474"/>
      <c r="K302" s="2473" t="s">
        <v>147</v>
      </c>
      <c r="L302" s="2474"/>
      <c r="M302" s="2469" t="s">
        <v>12</v>
      </c>
      <c r="N302" s="2471" t="s">
        <v>13</v>
      </c>
    </row>
    <row r="303" spans="1:14">
      <c r="A303" s="2472"/>
      <c r="B303" s="2470"/>
      <c r="C303" s="2470"/>
      <c r="D303" s="2472"/>
      <c r="E303" s="2472"/>
      <c r="F303" s="2472"/>
      <c r="G303" s="139" t="s">
        <v>39</v>
      </c>
      <c r="H303" s="139" t="s">
        <v>15</v>
      </c>
      <c r="I303" s="139" t="s">
        <v>39</v>
      </c>
      <c r="J303" s="139" t="s">
        <v>15</v>
      </c>
      <c r="K303" s="139" t="s">
        <v>39</v>
      </c>
      <c r="L303" s="139" t="s">
        <v>15</v>
      </c>
      <c r="M303" s="2470"/>
      <c r="N303" s="2472"/>
    </row>
    <row r="304" spans="1:14">
      <c r="A304" s="567">
        <v>1</v>
      </c>
      <c r="B304" s="568">
        <v>2</v>
      </c>
      <c r="C304" s="569">
        <v>3</v>
      </c>
      <c r="D304" s="570">
        <v>4</v>
      </c>
      <c r="E304" s="571">
        <v>5</v>
      </c>
      <c r="F304" s="571">
        <v>6</v>
      </c>
      <c r="G304" s="569">
        <v>7</v>
      </c>
      <c r="H304" s="569">
        <v>8</v>
      </c>
      <c r="I304" s="569">
        <v>9</v>
      </c>
      <c r="J304" s="569">
        <v>10</v>
      </c>
      <c r="K304" s="591">
        <v>11</v>
      </c>
      <c r="L304" s="591">
        <v>12</v>
      </c>
      <c r="M304" s="591">
        <v>13</v>
      </c>
      <c r="N304" s="592">
        <v>14</v>
      </c>
    </row>
    <row r="305" spans="1:14" ht="71.25">
      <c r="A305" s="129">
        <v>1</v>
      </c>
      <c r="B305" s="579" t="s">
        <v>710</v>
      </c>
      <c r="C305" s="55" t="s">
        <v>152</v>
      </c>
      <c r="D305" s="134">
        <v>1346.4</v>
      </c>
      <c r="E305" s="140" t="s">
        <v>711</v>
      </c>
      <c r="F305" s="140" t="s">
        <v>712</v>
      </c>
      <c r="G305" s="574">
        <v>0.78</v>
      </c>
      <c r="H305" s="55">
        <v>494.58</v>
      </c>
      <c r="I305" s="574">
        <v>0.04</v>
      </c>
      <c r="J305" s="134">
        <v>87.15</v>
      </c>
      <c r="K305" s="574">
        <v>0.82000000000000006</v>
      </c>
      <c r="L305" s="134">
        <v>581.73</v>
      </c>
      <c r="M305" s="140" t="s">
        <v>21</v>
      </c>
      <c r="N305" s="140" t="s">
        <v>665</v>
      </c>
    </row>
    <row r="306" spans="1:14">
      <c r="A306" s="575"/>
      <c r="B306" s="635"/>
      <c r="C306" s="581"/>
      <c r="D306" s="578"/>
      <c r="E306" s="580"/>
      <c r="F306" s="580"/>
      <c r="G306" s="577"/>
      <c r="H306" s="581"/>
      <c r="I306" s="577"/>
      <c r="J306" s="581"/>
      <c r="K306" s="2475"/>
      <c r="L306" s="2475"/>
      <c r="M306" s="2475"/>
      <c r="N306" s="2475"/>
    </row>
    <row r="307" spans="1:14" ht="18.75">
      <c r="A307" s="2467" t="s">
        <v>2162</v>
      </c>
      <c r="B307" s="2467"/>
      <c r="C307" s="2467"/>
      <c r="D307" s="2467"/>
      <c r="E307" s="2467"/>
      <c r="F307" s="2467"/>
      <c r="G307" s="2467"/>
      <c r="H307" s="2467"/>
      <c r="I307" s="2467"/>
      <c r="J307" s="2467"/>
      <c r="K307" s="2467"/>
      <c r="L307" s="2467"/>
      <c r="M307" s="2467"/>
      <c r="N307" s="2467"/>
    </row>
    <row r="308" spans="1:14" ht="15.75">
      <c r="A308" s="2480" t="s">
        <v>657</v>
      </c>
      <c r="B308" s="2480"/>
      <c r="C308" s="2480" t="s">
        <v>658</v>
      </c>
      <c r="D308" s="2480"/>
      <c r="E308" s="2480"/>
      <c r="F308" s="2480"/>
      <c r="G308" s="566"/>
      <c r="H308" s="566"/>
      <c r="I308" s="566"/>
      <c r="J308" s="566"/>
      <c r="K308" s="566"/>
      <c r="L308" s="566"/>
      <c r="M308" s="566"/>
      <c r="N308" s="566"/>
    </row>
    <row r="309" spans="1:14" ht="15.75">
      <c r="A309" s="2481" t="s">
        <v>659</v>
      </c>
      <c r="B309" s="2481"/>
      <c r="C309" s="2468" t="s">
        <v>713</v>
      </c>
      <c r="D309" s="2468"/>
      <c r="E309" s="2468"/>
      <c r="F309" s="2468"/>
      <c r="G309" s="2468"/>
      <c r="H309" s="2468"/>
      <c r="I309" s="2468"/>
      <c r="J309" s="2468"/>
      <c r="K309" s="2468"/>
      <c r="L309" s="2468"/>
      <c r="M309" s="2468"/>
      <c r="N309" s="2468"/>
    </row>
    <row r="310" spans="1:14" ht="58.5" customHeight="1">
      <c r="A310" s="2471" t="s">
        <v>660</v>
      </c>
      <c r="B310" s="2469" t="s">
        <v>4</v>
      </c>
      <c r="C310" s="2469" t="s">
        <v>5</v>
      </c>
      <c r="D310" s="2471" t="s">
        <v>661</v>
      </c>
      <c r="E310" s="2471" t="s">
        <v>7</v>
      </c>
      <c r="F310" s="2471" t="s">
        <v>145</v>
      </c>
      <c r="G310" s="2473" t="s">
        <v>146</v>
      </c>
      <c r="H310" s="2474"/>
      <c r="I310" s="2473" t="s">
        <v>10</v>
      </c>
      <c r="J310" s="2474"/>
      <c r="K310" s="2473" t="s">
        <v>147</v>
      </c>
      <c r="L310" s="2474"/>
      <c r="M310" s="2469" t="s">
        <v>12</v>
      </c>
      <c r="N310" s="2471" t="s">
        <v>13</v>
      </c>
    </row>
    <row r="311" spans="1:14">
      <c r="A311" s="2472"/>
      <c r="B311" s="2470"/>
      <c r="C311" s="2470"/>
      <c r="D311" s="2472"/>
      <c r="E311" s="2472"/>
      <c r="F311" s="2472"/>
      <c r="G311" s="139" t="s">
        <v>39</v>
      </c>
      <c r="H311" s="139" t="s">
        <v>15</v>
      </c>
      <c r="I311" s="139" t="s">
        <v>39</v>
      </c>
      <c r="J311" s="139" t="s">
        <v>15</v>
      </c>
      <c r="K311" s="139" t="s">
        <v>39</v>
      </c>
      <c r="L311" s="139" t="s">
        <v>15</v>
      </c>
      <c r="M311" s="2470"/>
      <c r="N311" s="2472"/>
    </row>
    <row r="312" spans="1:14">
      <c r="A312" s="567">
        <v>1</v>
      </c>
      <c r="B312" s="568">
        <v>2</v>
      </c>
      <c r="C312" s="569">
        <v>3</v>
      </c>
      <c r="D312" s="570">
        <v>4</v>
      </c>
      <c r="E312" s="571">
        <v>5</v>
      </c>
      <c r="F312" s="571">
        <v>6</v>
      </c>
      <c r="G312" s="569">
        <v>7</v>
      </c>
      <c r="H312" s="569">
        <v>8</v>
      </c>
      <c r="I312" s="569">
        <v>9</v>
      </c>
      <c r="J312" s="569">
        <v>10</v>
      </c>
      <c r="K312" s="591">
        <v>11</v>
      </c>
      <c r="L312" s="591">
        <v>12</v>
      </c>
      <c r="M312" s="591">
        <v>13</v>
      </c>
      <c r="N312" s="592">
        <v>14</v>
      </c>
    </row>
    <row r="313" spans="1:14" ht="156.75">
      <c r="A313" s="2469">
        <v>1</v>
      </c>
      <c r="B313" s="579" t="s">
        <v>714</v>
      </c>
      <c r="C313" s="2451" t="s">
        <v>152</v>
      </c>
      <c r="D313" s="2454">
        <v>336.53</v>
      </c>
      <c r="E313" s="2444" t="s">
        <v>715</v>
      </c>
      <c r="F313" s="2444" t="s">
        <v>577</v>
      </c>
      <c r="G313" s="574"/>
      <c r="H313" s="651"/>
      <c r="I313" s="574"/>
      <c r="J313" s="651"/>
      <c r="K313" s="574"/>
      <c r="L313" s="651"/>
      <c r="M313" s="2444" t="s">
        <v>21</v>
      </c>
      <c r="N313" s="2444" t="s">
        <v>665</v>
      </c>
    </row>
    <row r="314" spans="1:14" ht="42.75">
      <c r="A314" s="2484"/>
      <c r="B314" s="647" t="s">
        <v>716</v>
      </c>
      <c r="C314" s="2452"/>
      <c r="D314" s="2455"/>
      <c r="E314" s="2445"/>
      <c r="F314" s="2445"/>
      <c r="G314" s="58">
        <v>1</v>
      </c>
      <c r="H314" s="405">
        <v>70.489999999999995</v>
      </c>
      <c r="I314" s="58">
        <v>0</v>
      </c>
      <c r="J314" s="652">
        <v>0</v>
      </c>
      <c r="K314" s="58">
        <v>1</v>
      </c>
      <c r="L314" s="405">
        <v>70.489999999999995</v>
      </c>
      <c r="M314" s="2445"/>
      <c r="N314" s="2445"/>
    </row>
    <row r="315" spans="1:14" ht="42.75">
      <c r="A315" s="2484"/>
      <c r="B315" s="647" t="s">
        <v>717</v>
      </c>
      <c r="C315" s="2452"/>
      <c r="D315" s="2455"/>
      <c r="E315" s="2445"/>
      <c r="F315" s="2445"/>
      <c r="G315" s="58">
        <v>1</v>
      </c>
      <c r="H315" s="405">
        <v>70.58</v>
      </c>
      <c r="I315" s="58">
        <v>0</v>
      </c>
      <c r="J315" s="652">
        <v>0</v>
      </c>
      <c r="K315" s="58">
        <v>1</v>
      </c>
      <c r="L315" s="405">
        <v>70.58</v>
      </c>
      <c r="M315" s="2445"/>
      <c r="N315" s="2445"/>
    </row>
    <row r="316" spans="1:14" ht="42.75">
      <c r="A316" s="2484"/>
      <c r="B316" s="647" t="s">
        <v>718</v>
      </c>
      <c r="C316" s="2452"/>
      <c r="D316" s="2455"/>
      <c r="E316" s="2445"/>
      <c r="F316" s="2445"/>
      <c r="G316" s="58">
        <v>1</v>
      </c>
      <c r="H316" s="405">
        <v>81.89</v>
      </c>
      <c r="I316" s="58">
        <v>0</v>
      </c>
      <c r="J316" s="652">
        <v>0</v>
      </c>
      <c r="K316" s="58">
        <v>1</v>
      </c>
      <c r="L316" s="405">
        <v>81.89</v>
      </c>
      <c r="M316" s="2445"/>
      <c r="N316" s="2445"/>
    </row>
    <row r="317" spans="1:14" ht="42.75">
      <c r="A317" s="2470"/>
      <c r="B317" s="648" t="s">
        <v>719</v>
      </c>
      <c r="C317" s="2453"/>
      <c r="D317" s="2456"/>
      <c r="E317" s="2446"/>
      <c r="F317" s="2446"/>
      <c r="G317" s="657">
        <v>0.99</v>
      </c>
      <c r="H317" s="405">
        <v>0</v>
      </c>
      <c r="I317" s="657">
        <v>5.0000000000000001E-3</v>
      </c>
      <c r="J317" s="652">
        <v>0</v>
      </c>
      <c r="K317" s="657">
        <v>0.995</v>
      </c>
      <c r="L317" s="405">
        <v>0</v>
      </c>
      <c r="M317" s="2446"/>
      <c r="N317" s="2446"/>
    </row>
    <row r="318" spans="1:14">
      <c r="A318" s="649"/>
      <c r="B318" s="139" t="s">
        <v>720</v>
      </c>
      <c r="C318" s="649"/>
      <c r="D318" s="649"/>
      <c r="E318" s="649"/>
      <c r="F318" s="649"/>
      <c r="G318" s="658">
        <v>0.99</v>
      </c>
      <c r="H318" s="650">
        <v>222.96</v>
      </c>
      <c r="I318" s="658">
        <v>5.0000000000000001E-3</v>
      </c>
      <c r="J318" s="659">
        <v>0</v>
      </c>
      <c r="K318" s="658">
        <v>0.995</v>
      </c>
      <c r="L318" s="650">
        <v>222.96</v>
      </c>
      <c r="M318" s="649"/>
      <c r="N318" s="649"/>
    </row>
    <row r="319" spans="1:14">
      <c r="A319" s="617"/>
      <c r="B319" s="637" t="s">
        <v>680</v>
      </c>
      <c r="C319" s="619"/>
      <c r="D319" s="620"/>
      <c r="E319" s="638"/>
      <c r="F319" s="638"/>
      <c r="G319" s="622"/>
      <c r="H319" s="619"/>
      <c r="I319" s="640"/>
      <c r="J319" s="653"/>
      <c r="K319" s="2475"/>
      <c r="L319" s="2475"/>
      <c r="M319" s="2475"/>
      <c r="N319" s="2475"/>
    </row>
    <row r="320" spans="1:14" ht="18.75">
      <c r="A320" s="2467" t="s">
        <v>2162</v>
      </c>
      <c r="B320" s="2467"/>
      <c r="C320" s="2467"/>
      <c r="D320" s="2467"/>
      <c r="E320" s="2467"/>
      <c r="F320" s="2467"/>
      <c r="G320" s="2467"/>
      <c r="H320" s="2467"/>
      <c r="I320" s="2467"/>
      <c r="J320" s="2467"/>
      <c r="K320" s="2467"/>
      <c r="L320" s="2467"/>
      <c r="M320" s="2467"/>
      <c r="N320" s="2467"/>
    </row>
    <row r="321" spans="1:14" ht="15.75">
      <c r="A321" s="135" t="s">
        <v>657</v>
      </c>
      <c r="B321" s="135"/>
      <c r="C321" s="135" t="s">
        <v>658</v>
      </c>
      <c r="D321" s="135"/>
      <c r="E321" s="135"/>
      <c r="F321" s="135"/>
      <c r="G321" s="566"/>
      <c r="H321" s="566"/>
      <c r="I321" s="566"/>
      <c r="J321" s="566"/>
      <c r="K321" s="566"/>
      <c r="L321" s="566"/>
      <c r="M321" s="566"/>
      <c r="N321" s="566"/>
    </row>
    <row r="322" spans="1:14" ht="15.75">
      <c r="A322" s="136" t="s">
        <v>659</v>
      </c>
      <c r="B322" s="136"/>
      <c r="C322" s="2483" t="s">
        <v>2204</v>
      </c>
      <c r="D322" s="2483"/>
      <c r="E322" s="136"/>
      <c r="F322" s="136"/>
      <c r="G322" s="136"/>
      <c r="H322" s="136"/>
      <c r="I322" s="136"/>
      <c r="J322" s="136"/>
      <c r="K322" s="136"/>
      <c r="L322" s="136"/>
      <c r="M322" s="136"/>
      <c r="N322" s="136"/>
    </row>
    <row r="323" spans="1:14" ht="57">
      <c r="A323" s="130" t="s">
        <v>660</v>
      </c>
      <c r="B323" s="2469" t="s">
        <v>4</v>
      </c>
      <c r="C323" s="2469" t="s">
        <v>5</v>
      </c>
      <c r="D323" s="2471" t="s">
        <v>661</v>
      </c>
      <c r="E323" s="2471" t="s">
        <v>7</v>
      </c>
      <c r="F323" s="130" t="s">
        <v>145</v>
      </c>
      <c r="G323" s="2473" t="s">
        <v>146</v>
      </c>
      <c r="H323" s="2474"/>
      <c r="I323" s="2473" t="s">
        <v>10</v>
      </c>
      <c r="J323" s="2474"/>
      <c r="K323" s="2473" t="s">
        <v>147</v>
      </c>
      <c r="L323" s="2474"/>
      <c r="M323" s="128" t="s">
        <v>12</v>
      </c>
      <c r="N323" s="130" t="s">
        <v>13</v>
      </c>
    </row>
    <row r="324" spans="1:14">
      <c r="A324" s="131"/>
      <c r="B324" s="2470"/>
      <c r="C324" s="2470"/>
      <c r="D324" s="2472"/>
      <c r="E324" s="2472"/>
      <c r="F324" s="131"/>
      <c r="G324" s="139" t="s">
        <v>39</v>
      </c>
      <c r="H324" s="139" t="s">
        <v>15</v>
      </c>
      <c r="I324" s="139" t="s">
        <v>39</v>
      </c>
      <c r="J324" s="139" t="s">
        <v>15</v>
      </c>
      <c r="K324" s="139" t="s">
        <v>39</v>
      </c>
      <c r="L324" s="139" t="s">
        <v>15</v>
      </c>
      <c r="M324" s="129"/>
      <c r="N324" s="131"/>
    </row>
    <row r="325" spans="1:14">
      <c r="A325" s="567">
        <v>1</v>
      </c>
      <c r="B325" s="568">
        <v>2</v>
      </c>
      <c r="C325" s="569">
        <v>3</v>
      </c>
      <c r="D325" s="570">
        <v>4</v>
      </c>
      <c r="E325" s="571">
        <v>5</v>
      </c>
      <c r="F325" s="571">
        <v>6</v>
      </c>
      <c r="G325" s="569">
        <v>7</v>
      </c>
      <c r="H325" s="569">
        <v>8</v>
      </c>
      <c r="I325" s="569">
        <v>9</v>
      </c>
      <c r="J325" s="569">
        <v>10</v>
      </c>
      <c r="K325" s="591">
        <v>11</v>
      </c>
      <c r="L325" s="591">
        <v>12</v>
      </c>
      <c r="M325" s="591">
        <v>13</v>
      </c>
      <c r="N325" s="592">
        <v>14</v>
      </c>
    </row>
    <row r="326" spans="1:14" ht="75">
      <c r="A326" s="129">
        <v>1</v>
      </c>
      <c r="B326" s="641" t="s">
        <v>721</v>
      </c>
      <c r="C326" s="55" t="s">
        <v>152</v>
      </c>
      <c r="D326" s="134">
        <v>200</v>
      </c>
      <c r="E326" s="140" t="s">
        <v>667</v>
      </c>
      <c r="F326" s="55" t="s">
        <v>722</v>
      </c>
      <c r="G326" s="574">
        <v>0.95</v>
      </c>
      <c r="H326" s="55">
        <v>125.22</v>
      </c>
      <c r="I326" s="574">
        <v>0.05</v>
      </c>
      <c r="J326" s="134">
        <v>0</v>
      </c>
      <c r="K326" s="574">
        <v>1</v>
      </c>
      <c r="L326" s="55">
        <v>125.22</v>
      </c>
      <c r="M326" s="140" t="s">
        <v>153</v>
      </c>
      <c r="N326" s="140" t="s">
        <v>665</v>
      </c>
    </row>
    <row r="327" spans="1:14">
      <c r="A327" s="566"/>
      <c r="B327" s="566"/>
      <c r="C327" s="566"/>
      <c r="D327" s="566"/>
      <c r="E327" s="566"/>
      <c r="F327" s="566"/>
      <c r="G327" s="566"/>
      <c r="H327" s="566"/>
      <c r="I327" s="566"/>
      <c r="J327" s="566"/>
      <c r="K327" s="2475"/>
      <c r="L327" s="2475"/>
      <c r="M327" s="2475"/>
      <c r="N327" s="2475"/>
    </row>
    <row r="328" spans="1:14" ht="18.75">
      <c r="A328" s="2467" t="s">
        <v>2162</v>
      </c>
      <c r="B328" s="2467"/>
      <c r="C328" s="2467"/>
      <c r="D328" s="2467"/>
      <c r="E328" s="2467"/>
      <c r="F328" s="2467"/>
      <c r="G328" s="2467"/>
      <c r="H328" s="2467"/>
      <c r="I328" s="2467"/>
      <c r="J328" s="2467"/>
      <c r="K328" s="2467"/>
      <c r="L328" s="2467"/>
      <c r="M328" s="2467"/>
      <c r="N328" s="2467"/>
    </row>
    <row r="329" spans="1:14" ht="15.75">
      <c r="A329" s="2480" t="s">
        <v>657</v>
      </c>
      <c r="B329" s="2480"/>
      <c r="C329" s="2480" t="s">
        <v>658</v>
      </c>
      <c r="D329" s="2480"/>
      <c r="E329" s="2480"/>
      <c r="F329" s="2480"/>
      <c r="G329" s="566"/>
      <c r="H329" s="566"/>
      <c r="I329" s="566"/>
      <c r="J329" s="566"/>
      <c r="K329" s="566"/>
      <c r="L329" s="566"/>
      <c r="M329" s="566"/>
      <c r="N329" s="566"/>
    </row>
    <row r="330" spans="1:14" ht="15.75">
      <c r="A330" s="2481" t="s">
        <v>659</v>
      </c>
      <c r="B330" s="2481"/>
      <c r="C330" s="2468" t="s">
        <v>160</v>
      </c>
      <c r="D330" s="2481"/>
      <c r="E330" s="2481"/>
      <c r="F330" s="2481"/>
      <c r="G330" s="2481"/>
      <c r="H330" s="2481"/>
      <c r="I330" s="2481"/>
      <c r="J330" s="2481"/>
      <c r="K330" s="2481"/>
      <c r="L330" s="2481"/>
      <c r="M330" s="2481"/>
      <c r="N330" s="2481"/>
    </row>
    <row r="331" spans="1:14" ht="54.75" customHeight="1">
      <c r="A331" s="2471" t="s">
        <v>660</v>
      </c>
      <c r="B331" s="2465" t="s">
        <v>4</v>
      </c>
      <c r="C331" s="2465" t="s">
        <v>5</v>
      </c>
      <c r="D331" s="2482" t="s">
        <v>661</v>
      </c>
      <c r="E331" s="2482" t="s">
        <v>7</v>
      </c>
      <c r="F331" s="2471" t="s">
        <v>145</v>
      </c>
      <c r="G331" s="2482" t="s">
        <v>146</v>
      </c>
      <c r="H331" s="2482"/>
      <c r="I331" s="2482" t="s">
        <v>10</v>
      </c>
      <c r="J331" s="2482"/>
      <c r="K331" s="2482" t="s">
        <v>147</v>
      </c>
      <c r="L331" s="2482"/>
      <c r="M331" s="2469" t="s">
        <v>12</v>
      </c>
      <c r="N331" s="2471" t="s">
        <v>13</v>
      </c>
    </row>
    <row r="332" spans="1:14">
      <c r="A332" s="2472"/>
      <c r="B332" s="2465"/>
      <c r="C332" s="2465"/>
      <c r="D332" s="2482"/>
      <c r="E332" s="2482"/>
      <c r="F332" s="2472"/>
      <c r="G332" s="139" t="s">
        <v>39</v>
      </c>
      <c r="H332" s="139" t="s">
        <v>15</v>
      </c>
      <c r="I332" s="139" t="s">
        <v>39</v>
      </c>
      <c r="J332" s="139" t="s">
        <v>15</v>
      </c>
      <c r="K332" s="139" t="s">
        <v>39</v>
      </c>
      <c r="L332" s="139" t="s">
        <v>15</v>
      </c>
      <c r="M332" s="2470"/>
      <c r="N332" s="2472"/>
    </row>
    <row r="333" spans="1:14">
      <c r="A333" s="567">
        <v>1</v>
      </c>
      <c r="B333" s="568">
        <v>2</v>
      </c>
      <c r="C333" s="569">
        <v>3</v>
      </c>
      <c r="D333" s="570">
        <v>4</v>
      </c>
      <c r="E333" s="571">
        <v>5</v>
      </c>
      <c r="F333" s="571">
        <v>6</v>
      </c>
      <c r="G333" s="569">
        <v>7</v>
      </c>
      <c r="H333" s="569">
        <v>8</v>
      </c>
      <c r="I333" s="569">
        <v>9</v>
      </c>
      <c r="J333" s="569">
        <v>10</v>
      </c>
      <c r="K333" s="591">
        <v>11</v>
      </c>
      <c r="L333" s="591">
        <v>12</v>
      </c>
      <c r="M333" s="591">
        <v>13</v>
      </c>
      <c r="N333" s="592">
        <v>14</v>
      </c>
    </row>
    <row r="334" spans="1:14" ht="150">
      <c r="A334" s="129">
        <v>1</v>
      </c>
      <c r="B334" s="579" t="s">
        <v>723</v>
      </c>
      <c r="C334" s="55" t="s">
        <v>152</v>
      </c>
      <c r="D334" s="134">
        <v>185.39</v>
      </c>
      <c r="E334" s="140" t="s">
        <v>724</v>
      </c>
      <c r="F334" s="55" t="s">
        <v>725</v>
      </c>
      <c r="G334" s="574">
        <v>1</v>
      </c>
      <c r="H334" s="134">
        <v>185.39</v>
      </c>
      <c r="I334" s="574">
        <v>0</v>
      </c>
      <c r="J334" s="134">
        <v>0</v>
      </c>
      <c r="K334" s="574">
        <v>1</v>
      </c>
      <c r="L334" s="134">
        <v>185.39</v>
      </c>
      <c r="M334" s="639" t="s">
        <v>726</v>
      </c>
      <c r="N334" s="140" t="s">
        <v>665</v>
      </c>
    </row>
    <row r="335" spans="1:14">
      <c r="A335" s="575"/>
      <c r="B335" s="635"/>
      <c r="C335" s="581"/>
      <c r="D335" s="578"/>
      <c r="E335" s="580"/>
      <c r="F335" s="581"/>
      <c r="G335" s="577"/>
      <c r="H335" s="581"/>
      <c r="I335" s="577"/>
      <c r="J335" s="581"/>
      <c r="K335" s="2475"/>
      <c r="L335" s="2475"/>
      <c r="M335" s="2475"/>
      <c r="N335" s="2475"/>
    </row>
    <row r="336" spans="1:14" ht="18.75">
      <c r="A336" s="2467" t="s">
        <v>2162</v>
      </c>
      <c r="B336" s="2467"/>
      <c r="C336" s="2467"/>
      <c r="D336" s="2467"/>
      <c r="E336" s="2467"/>
      <c r="F336" s="2467"/>
      <c r="G336" s="2467"/>
      <c r="H336" s="2467"/>
      <c r="I336" s="2467"/>
      <c r="J336" s="2467"/>
      <c r="K336" s="2467"/>
      <c r="L336" s="2467"/>
      <c r="M336" s="2467"/>
      <c r="N336" s="2467"/>
    </row>
    <row r="337" spans="1:14" ht="15.75">
      <c r="A337" s="2480" t="s">
        <v>657</v>
      </c>
      <c r="B337" s="2480"/>
      <c r="C337" s="2480" t="s">
        <v>658</v>
      </c>
      <c r="D337" s="2480"/>
      <c r="E337" s="2480"/>
      <c r="F337" s="2480"/>
      <c r="G337" s="566"/>
      <c r="H337" s="566"/>
      <c r="I337" s="566"/>
      <c r="J337" s="566"/>
      <c r="K337" s="566"/>
      <c r="L337" s="566"/>
      <c r="M337" s="566"/>
      <c r="N337" s="566"/>
    </row>
    <row r="338" spans="1:14" ht="15.75">
      <c r="A338" s="2481" t="s">
        <v>659</v>
      </c>
      <c r="B338" s="2481"/>
      <c r="C338" s="2468" t="s">
        <v>160</v>
      </c>
      <c r="D338" s="2481"/>
      <c r="E338" s="2481"/>
      <c r="F338" s="2481"/>
      <c r="G338" s="2481"/>
      <c r="H338" s="2481"/>
      <c r="I338" s="2481"/>
      <c r="J338" s="2481"/>
      <c r="K338" s="2481"/>
      <c r="L338" s="2481"/>
      <c r="M338" s="2481"/>
      <c r="N338" s="2481"/>
    </row>
    <row r="339" spans="1:14" ht="51" customHeight="1">
      <c r="A339" s="2471" t="s">
        <v>660</v>
      </c>
      <c r="B339" s="2465" t="s">
        <v>4</v>
      </c>
      <c r="C339" s="2465" t="s">
        <v>5</v>
      </c>
      <c r="D339" s="2482" t="s">
        <v>661</v>
      </c>
      <c r="E339" s="2482" t="s">
        <v>7</v>
      </c>
      <c r="F339" s="2471" t="s">
        <v>145</v>
      </c>
      <c r="G339" s="2482" t="s">
        <v>146</v>
      </c>
      <c r="H339" s="2482"/>
      <c r="I339" s="2482" t="s">
        <v>10</v>
      </c>
      <c r="J339" s="2482"/>
      <c r="K339" s="2482" t="s">
        <v>147</v>
      </c>
      <c r="L339" s="2482"/>
      <c r="M339" s="2469" t="s">
        <v>12</v>
      </c>
      <c r="N339" s="2471" t="s">
        <v>13</v>
      </c>
    </row>
    <row r="340" spans="1:14">
      <c r="A340" s="2472"/>
      <c r="B340" s="2465"/>
      <c r="C340" s="2465"/>
      <c r="D340" s="2482"/>
      <c r="E340" s="2482"/>
      <c r="F340" s="2472"/>
      <c r="G340" s="139" t="s">
        <v>39</v>
      </c>
      <c r="H340" s="139" t="s">
        <v>15</v>
      </c>
      <c r="I340" s="139" t="s">
        <v>39</v>
      </c>
      <c r="J340" s="139" t="s">
        <v>15</v>
      </c>
      <c r="K340" s="139" t="s">
        <v>39</v>
      </c>
      <c r="L340" s="139" t="s">
        <v>15</v>
      </c>
      <c r="M340" s="2470"/>
      <c r="N340" s="2472"/>
    </row>
    <row r="341" spans="1:14">
      <c r="A341" s="567">
        <v>1</v>
      </c>
      <c r="B341" s="568">
        <v>2</v>
      </c>
      <c r="C341" s="569">
        <v>3</v>
      </c>
      <c r="D341" s="570">
        <v>4</v>
      </c>
      <c r="E341" s="571">
        <v>5</v>
      </c>
      <c r="F341" s="571">
        <v>6</v>
      </c>
      <c r="G341" s="569">
        <v>7</v>
      </c>
      <c r="H341" s="569">
        <v>8</v>
      </c>
      <c r="I341" s="569">
        <v>9</v>
      </c>
      <c r="J341" s="569">
        <v>10</v>
      </c>
      <c r="K341" s="591">
        <v>11</v>
      </c>
      <c r="L341" s="591">
        <v>12</v>
      </c>
      <c r="M341" s="591">
        <v>13</v>
      </c>
      <c r="N341" s="592">
        <v>14</v>
      </c>
    </row>
    <row r="342" spans="1:14" ht="71.25">
      <c r="A342" s="129">
        <v>1</v>
      </c>
      <c r="B342" s="579" t="s">
        <v>727</v>
      </c>
      <c r="C342" s="55" t="s">
        <v>152</v>
      </c>
      <c r="D342" s="134">
        <v>478.69</v>
      </c>
      <c r="E342" s="57" t="s">
        <v>728</v>
      </c>
      <c r="F342" s="57" t="s">
        <v>672</v>
      </c>
      <c r="G342" s="574">
        <v>1</v>
      </c>
      <c r="H342" s="134">
        <v>425.84</v>
      </c>
      <c r="I342" s="574">
        <v>0</v>
      </c>
      <c r="J342" s="134">
        <v>0</v>
      </c>
      <c r="K342" s="574">
        <v>1</v>
      </c>
      <c r="L342" s="134">
        <v>425.84</v>
      </c>
      <c r="M342" s="639" t="s">
        <v>729</v>
      </c>
      <c r="N342" s="140" t="s">
        <v>665</v>
      </c>
    </row>
    <row r="343" spans="1:14">
      <c r="A343" s="582"/>
      <c r="B343" s="636"/>
      <c r="C343" s="56"/>
      <c r="D343" s="602"/>
      <c r="E343" s="583"/>
      <c r="F343" s="56"/>
      <c r="G343" s="584"/>
      <c r="H343" s="56"/>
      <c r="I343" s="584"/>
      <c r="J343" s="56"/>
      <c r="K343" s="2475"/>
      <c r="L343" s="2475"/>
      <c r="M343" s="2475"/>
      <c r="N343" s="2475"/>
    </row>
    <row r="344" spans="1:14" ht="18.75">
      <c r="A344" s="2467" t="s">
        <v>2162</v>
      </c>
      <c r="B344" s="2467"/>
      <c r="C344" s="2467"/>
      <c r="D344" s="2467"/>
      <c r="E344" s="2467"/>
      <c r="F344" s="2467"/>
      <c r="G344" s="2467"/>
      <c r="H344" s="2467"/>
      <c r="I344" s="2467"/>
      <c r="J344" s="2467"/>
      <c r="K344" s="2467"/>
      <c r="L344" s="2467"/>
      <c r="M344" s="2467"/>
      <c r="N344" s="2467"/>
    </row>
    <row r="345" spans="1:14" ht="15.75">
      <c r="A345" s="2480" t="s">
        <v>657</v>
      </c>
      <c r="B345" s="2480"/>
      <c r="C345" s="2480" t="s">
        <v>658</v>
      </c>
      <c r="D345" s="2480"/>
      <c r="E345" s="2480"/>
      <c r="F345" s="2480"/>
      <c r="G345" s="566"/>
      <c r="H345" s="566"/>
      <c r="I345" s="566"/>
      <c r="J345" s="566"/>
      <c r="K345" s="566"/>
      <c r="L345" s="566"/>
      <c r="M345" s="566"/>
      <c r="N345" s="566"/>
    </row>
    <row r="346" spans="1:14" ht="15.75">
      <c r="A346" s="2481" t="s">
        <v>659</v>
      </c>
      <c r="B346" s="2481"/>
      <c r="C346" s="2468" t="s">
        <v>160</v>
      </c>
      <c r="D346" s="2481"/>
      <c r="E346" s="2481"/>
      <c r="F346" s="2481"/>
      <c r="G346" s="2481"/>
      <c r="H346" s="2481"/>
      <c r="I346" s="2481"/>
      <c r="J346" s="2481"/>
      <c r="K346" s="2481"/>
      <c r="L346" s="2481"/>
      <c r="M346" s="2481"/>
      <c r="N346" s="2481"/>
    </row>
    <row r="347" spans="1:14" ht="43.5" customHeight="1">
      <c r="A347" s="2471" t="s">
        <v>2205</v>
      </c>
      <c r="B347" s="2465" t="s">
        <v>4</v>
      </c>
      <c r="C347" s="2465" t="s">
        <v>5</v>
      </c>
      <c r="D347" s="2482" t="s">
        <v>661</v>
      </c>
      <c r="E347" s="2482" t="s">
        <v>7</v>
      </c>
      <c r="F347" s="2471" t="s">
        <v>145</v>
      </c>
      <c r="G347" s="2482" t="s">
        <v>146</v>
      </c>
      <c r="H347" s="2482"/>
      <c r="I347" s="2482" t="s">
        <v>10</v>
      </c>
      <c r="J347" s="2482"/>
      <c r="K347" s="2482" t="s">
        <v>147</v>
      </c>
      <c r="L347" s="2482"/>
      <c r="M347" s="2469" t="s">
        <v>12</v>
      </c>
      <c r="N347" s="2471" t="s">
        <v>13</v>
      </c>
    </row>
    <row r="348" spans="1:14">
      <c r="A348" s="2472"/>
      <c r="B348" s="2465"/>
      <c r="C348" s="2465"/>
      <c r="D348" s="2482"/>
      <c r="E348" s="2482"/>
      <c r="F348" s="2472"/>
      <c r="G348" s="139" t="s">
        <v>39</v>
      </c>
      <c r="H348" s="139" t="s">
        <v>15</v>
      </c>
      <c r="I348" s="139" t="s">
        <v>39</v>
      </c>
      <c r="J348" s="139" t="s">
        <v>15</v>
      </c>
      <c r="K348" s="139" t="s">
        <v>39</v>
      </c>
      <c r="L348" s="139" t="s">
        <v>15</v>
      </c>
      <c r="M348" s="2470"/>
      <c r="N348" s="2472"/>
    </row>
    <row r="349" spans="1:14">
      <c r="A349" s="585">
        <v>1</v>
      </c>
      <c r="B349" s="586">
        <v>2</v>
      </c>
      <c r="C349" s="587">
        <v>3</v>
      </c>
      <c r="D349" s="588">
        <v>4</v>
      </c>
      <c r="E349" s="589">
        <v>5</v>
      </c>
      <c r="F349" s="589">
        <v>6</v>
      </c>
      <c r="G349" s="587">
        <v>7</v>
      </c>
      <c r="H349" s="587">
        <v>8</v>
      </c>
      <c r="I349" s="587">
        <v>9</v>
      </c>
      <c r="J349" s="587">
        <v>10</v>
      </c>
      <c r="K349" s="591">
        <v>11</v>
      </c>
      <c r="L349" s="591">
        <v>12</v>
      </c>
      <c r="M349" s="591">
        <v>13</v>
      </c>
      <c r="N349" s="593">
        <v>14</v>
      </c>
    </row>
    <row r="350" spans="1:14" ht="57">
      <c r="A350" s="129">
        <v>1</v>
      </c>
      <c r="B350" s="590" t="s">
        <v>730</v>
      </c>
      <c r="C350" s="55" t="s">
        <v>152</v>
      </c>
      <c r="D350" s="55">
        <v>369.62</v>
      </c>
      <c r="E350" s="140" t="s">
        <v>731</v>
      </c>
      <c r="F350" s="55" t="s">
        <v>732</v>
      </c>
      <c r="G350" s="613">
        <v>0.95699999999999996</v>
      </c>
      <c r="H350" s="55">
        <v>342.62</v>
      </c>
      <c r="I350" s="613">
        <v>3.0000000000000001E-3</v>
      </c>
      <c r="J350" s="134">
        <v>0</v>
      </c>
      <c r="K350" s="574">
        <v>0.96</v>
      </c>
      <c r="L350" s="134">
        <v>342.62</v>
      </c>
      <c r="M350" s="140" t="s">
        <v>153</v>
      </c>
      <c r="N350" s="140" t="s">
        <v>665</v>
      </c>
    </row>
    <row r="351" spans="1:14">
      <c r="A351" s="575"/>
      <c r="B351" s="635"/>
      <c r="C351" s="581"/>
      <c r="D351" s="581"/>
      <c r="E351" s="580"/>
      <c r="F351" s="581"/>
      <c r="G351" s="581"/>
      <c r="H351" s="581"/>
      <c r="I351" s="577"/>
      <c r="J351" s="581"/>
      <c r="K351" s="2475"/>
      <c r="L351" s="2475"/>
      <c r="M351" s="2475"/>
      <c r="N351" s="2475"/>
    </row>
    <row r="352" spans="1:14" ht="18.75">
      <c r="A352" s="2467" t="s">
        <v>2162</v>
      </c>
      <c r="B352" s="2467"/>
      <c r="C352" s="2467"/>
      <c r="D352" s="2467"/>
      <c r="E352" s="2467"/>
      <c r="F352" s="2467"/>
      <c r="G352" s="2467"/>
      <c r="H352" s="2467"/>
      <c r="I352" s="2467"/>
      <c r="J352" s="2467"/>
      <c r="K352" s="2467"/>
      <c r="L352" s="2467"/>
      <c r="M352" s="2467"/>
      <c r="N352" s="2467"/>
    </row>
    <row r="353" spans="1:14" ht="15.75">
      <c r="A353" s="135" t="s">
        <v>657</v>
      </c>
      <c r="B353" s="135"/>
      <c r="C353" s="135" t="s">
        <v>658</v>
      </c>
      <c r="D353" s="135"/>
      <c r="E353" s="135"/>
      <c r="F353" s="135"/>
      <c r="G353" s="566"/>
      <c r="H353" s="566"/>
      <c r="I353" s="566"/>
      <c r="J353" s="566"/>
      <c r="K353" s="566"/>
      <c r="L353" s="566"/>
      <c r="M353" s="566"/>
      <c r="N353" s="566"/>
    </row>
    <row r="354" spans="1:14" ht="15.75">
      <c r="A354" s="136" t="s">
        <v>659</v>
      </c>
      <c r="B354" s="136"/>
      <c r="C354" s="2468" t="s">
        <v>160</v>
      </c>
      <c r="D354" s="2468"/>
      <c r="E354" s="136"/>
      <c r="F354" s="136"/>
      <c r="G354" s="136"/>
      <c r="H354" s="136"/>
      <c r="I354" s="136"/>
      <c r="J354" s="136"/>
      <c r="K354" s="136"/>
      <c r="L354" s="136"/>
      <c r="M354" s="136"/>
      <c r="N354" s="136"/>
    </row>
    <row r="355" spans="1:14" ht="57">
      <c r="A355" s="130" t="s">
        <v>660</v>
      </c>
      <c r="B355" s="2469" t="s">
        <v>4</v>
      </c>
      <c r="C355" s="2469" t="s">
        <v>5</v>
      </c>
      <c r="D355" s="2471" t="s">
        <v>661</v>
      </c>
      <c r="E355" s="2471" t="s">
        <v>7</v>
      </c>
      <c r="F355" s="130" t="s">
        <v>145</v>
      </c>
      <c r="G355" s="2473" t="s">
        <v>146</v>
      </c>
      <c r="H355" s="2474"/>
      <c r="I355" s="2473" t="s">
        <v>10</v>
      </c>
      <c r="J355" s="2474"/>
      <c r="K355" s="2473" t="s">
        <v>147</v>
      </c>
      <c r="L355" s="2474"/>
      <c r="M355" s="128" t="s">
        <v>12</v>
      </c>
      <c r="N355" s="130" t="s">
        <v>13</v>
      </c>
    </row>
    <row r="356" spans="1:14">
      <c r="A356" s="131"/>
      <c r="B356" s="2470"/>
      <c r="C356" s="2470"/>
      <c r="D356" s="2472"/>
      <c r="E356" s="2472"/>
      <c r="F356" s="131"/>
      <c r="G356" s="139" t="s">
        <v>39</v>
      </c>
      <c r="H356" s="139" t="s">
        <v>15</v>
      </c>
      <c r="I356" s="139" t="s">
        <v>39</v>
      </c>
      <c r="J356" s="139" t="s">
        <v>15</v>
      </c>
      <c r="K356" s="139" t="s">
        <v>39</v>
      </c>
      <c r="L356" s="139" t="s">
        <v>15</v>
      </c>
      <c r="M356" s="129"/>
      <c r="N356" s="131"/>
    </row>
    <row r="357" spans="1:14">
      <c r="A357" s="567">
        <v>1</v>
      </c>
      <c r="B357" s="568">
        <v>2</v>
      </c>
      <c r="C357" s="569">
        <v>3</v>
      </c>
      <c r="D357" s="570">
        <v>4</v>
      </c>
      <c r="E357" s="571">
        <v>5</v>
      </c>
      <c r="F357" s="571">
        <v>6</v>
      </c>
      <c r="G357" s="569">
        <v>7</v>
      </c>
      <c r="H357" s="569">
        <v>8</v>
      </c>
      <c r="I357" s="569">
        <v>9</v>
      </c>
      <c r="J357" s="569">
        <v>10</v>
      </c>
      <c r="K357" s="591">
        <v>11</v>
      </c>
      <c r="L357" s="591">
        <v>12</v>
      </c>
      <c r="M357" s="591">
        <v>13</v>
      </c>
      <c r="N357" s="592">
        <v>14</v>
      </c>
    </row>
    <row r="358" spans="1:14" ht="90">
      <c r="A358" s="129">
        <v>1</v>
      </c>
      <c r="B358" s="641" t="s">
        <v>733</v>
      </c>
      <c r="C358" s="55" t="s">
        <v>152</v>
      </c>
      <c r="D358" s="134">
        <v>486.47</v>
      </c>
      <c r="E358" s="140" t="s">
        <v>734</v>
      </c>
      <c r="F358" s="55" t="s">
        <v>735</v>
      </c>
      <c r="G358" s="574">
        <v>0.52</v>
      </c>
      <c r="H358" s="134">
        <v>121.61</v>
      </c>
      <c r="I358" s="574">
        <v>0.04</v>
      </c>
      <c r="J358" s="134">
        <v>0</v>
      </c>
      <c r="K358" s="574">
        <v>0.56000000000000005</v>
      </c>
      <c r="L358" s="134">
        <v>121.61</v>
      </c>
      <c r="M358" s="140" t="s">
        <v>153</v>
      </c>
      <c r="N358" s="140" t="s">
        <v>665</v>
      </c>
    </row>
    <row r="359" spans="1:14">
      <c r="A359" s="566"/>
      <c r="B359" s="566"/>
      <c r="C359" s="566"/>
      <c r="D359" s="566"/>
      <c r="E359" s="566"/>
      <c r="F359" s="566"/>
      <c r="G359" s="566"/>
      <c r="H359" s="566"/>
      <c r="I359" s="566"/>
      <c r="J359" s="566"/>
      <c r="K359" s="2475"/>
      <c r="L359" s="2475"/>
      <c r="M359" s="2475"/>
      <c r="N359" s="2475"/>
    </row>
    <row r="360" spans="1:14" ht="18.75">
      <c r="A360" s="2467" t="s">
        <v>2162</v>
      </c>
      <c r="B360" s="2467"/>
      <c r="C360" s="2467"/>
      <c r="D360" s="2467"/>
      <c r="E360" s="2467"/>
      <c r="F360" s="2467"/>
      <c r="G360" s="2467"/>
      <c r="H360" s="2467"/>
      <c r="I360" s="2467"/>
      <c r="J360" s="2467"/>
      <c r="K360" s="2467"/>
      <c r="L360" s="2467"/>
      <c r="M360" s="2467"/>
      <c r="N360" s="2467"/>
    </row>
    <row r="361" spans="1:14" ht="15.75">
      <c r="A361" s="135" t="s">
        <v>657</v>
      </c>
      <c r="B361" s="135"/>
      <c r="C361" s="135" t="s">
        <v>658</v>
      </c>
      <c r="D361" s="135"/>
      <c r="E361" s="135"/>
      <c r="F361" s="135"/>
      <c r="G361" s="566"/>
      <c r="H361" s="566"/>
      <c r="I361" s="566"/>
      <c r="J361" s="566"/>
      <c r="K361" s="566"/>
      <c r="L361" s="566"/>
      <c r="M361" s="566"/>
      <c r="N361" s="566"/>
    </row>
    <row r="362" spans="1:14" ht="15.75">
      <c r="A362" s="136" t="s">
        <v>659</v>
      </c>
      <c r="B362" s="136"/>
      <c r="C362" s="2468" t="s">
        <v>160</v>
      </c>
      <c r="D362" s="2468"/>
      <c r="E362" s="136"/>
      <c r="F362" s="136"/>
      <c r="G362" s="136"/>
      <c r="H362" s="136"/>
      <c r="I362" s="136"/>
      <c r="J362" s="136"/>
      <c r="K362" s="136"/>
      <c r="L362" s="136"/>
      <c r="M362" s="136"/>
      <c r="N362" s="136"/>
    </row>
    <row r="363" spans="1:14" ht="45" customHeight="1">
      <c r="A363" s="130" t="s">
        <v>660</v>
      </c>
      <c r="B363" s="2469" t="s">
        <v>4</v>
      </c>
      <c r="C363" s="2469" t="s">
        <v>5</v>
      </c>
      <c r="D363" s="2471" t="s">
        <v>661</v>
      </c>
      <c r="E363" s="2471" t="s">
        <v>7</v>
      </c>
      <c r="F363" s="2471" t="s">
        <v>145</v>
      </c>
      <c r="G363" s="2473" t="s">
        <v>146</v>
      </c>
      <c r="H363" s="2474"/>
      <c r="I363" s="2473" t="s">
        <v>10</v>
      </c>
      <c r="J363" s="2474"/>
      <c r="K363" s="2473" t="s">
        <v>147</v>
      </c>
      <c r="L363" s="2474"/>
      <c r="M363" s="128" t="s">
        <v>12</v>
      </c>
      <c r="N363" s="130" t="s">
        <v>13</v>
      </c>
    </row>
    <row r="364" spans="1:14">
      <c r="A364" s="131"/>
      <c r="B364" s="2470"/>
      <c r="C364" s="2470"/>
      <c r="D364" s="2472"/>
      <c r="E364" s="2472"/>
      <c r="F364" s="2472"/>
      <c r="G364" s="139" t="s">
        <v>39</v>
      </c>
      <c r="H364" s="139" t="s">
        <v>15</v>
      </c>
      <c r="I364" s="139" t="s">
        <v>39</v>
      </c>
      <c r="J364" s="139" t="s">
        <v>15</v>
      </c>
      <c r="K364" s="139" t="s">
        <v>39</v>
      </c>
      <c r="L364" s="139" t="s">
        <v>15</v>
      </c>
      <c r="M364" s="139"/>
      <c r="N364" s="138"/>
    </row>
    <row r="365" spans="1:14">
      <c r="A365" s="567">
        <v>1</v>
      </c>
      <c r="B365" s="568">
        <v>2</v>
      </c>
      <c r="C365" s="569">
        <v>3</v>
      </c>
      <c r="D365" s="570">
        <v>4</v>
      </c>
      <c r="E365" s="571">
        <v>5</v>
      </c>
      <c r="F365" s="571">
        <v>6</v>
      </c>
      <c r="G365" s="569">
        <v>7</v>
      </c>
      <c r="H365" s="569">
        <v>8</v>
      </c>
      <c r="I365" s="569">
        <v>9</v>
      </c>
      <c r="J365" s="569">
        <v>10</v>
      </c>
      <c r="K365" s="591">
        <v>11</v>
      </c>
      <c r="L365" s="591">
        <v>12</v>
      </c>
      <c r="M365" s="591">
        <v>13</v>
      </c>
      <c r="N365" s="592">
        <v>14</v>
      </c>
    </row>
    <row r="366" spans="1:14" ht="45">
      <c r="A366" s="129">
        <v>1</v>
      </c>
      <c r="B366" s="641" t="s">
        <v>736</v>
      </c>
      <c r="C366" s="55" t="s">
        <v>152</v>
      </c>
      <c r="D366" s="134">
        <v>1443.75</v>
      </c>
      <c r="E366" s="140" t="s">
        <v>734</v>
      </c>
      <c r="F366" s="55" t="s">
        <v>735</v>
      </c>
      <c r="G366" s="574">
        <v>0.48</v>
      </c>
      <c r="H366" s="134">
        <v>265.58999999999997</v>
      </c>
      <c r="I366" s="574">
        <v>0.04</v>
      </c>
      <c r="J366" s="134">
        <v>0</v>
      </c>
      <c r="K366" s="574">
        <v>0.52</v>
      </c>
      <c r="L366" s="134">
        <v>265.58999999999997</v>
      </c>
      <c r="M366" s="646" t="s">
        <v>153</v>
      </c>
      <c r="N366" s="140" t="s">
        <v>665</v>
      </c>
    </row>
    <row r="367" spans="1:14">
      <c r="A367" s="566"/>
      <c r="B367" s="566"/>
      <c r="C367" s="566"/>
      <c r="D367" s="566"/>
      <c r="E367" s="566"/>
      <c r="F367" s="566"/>
      <c r="G367" s="566"/>
      <c r="H367" s="566"/>
      <c r="I367" s="566"/>
      <c r="J367" s="566"/>
      <c r="K367" s="2475"/>
      <c r="L367" s="2475"/>
      <c r="M367" s="2475"/>
      <c r="N367" s="2475"/>
    </row>
    <row r="368" spans="1:14" ht="18.75">
      <c r="A368" s="2467" t="s">
        <v>2162</v>
      </c>
      <c r="B368" s="2467"/>
      <c r="C368" s="2467"/>
      <c r="D368" s="2467"/>
      <c r="E368" s="2467"/>
      <c r="F368" s="2467"/>
      <c r="G368" s="2467"/>
      <c r="H368" s="2467"/>
      <c r="I368" s="2467"/>
      <c r="J368" s="2467"/>
      <c r="K368" s="2467"/>
      <c r="L368" s="2467"/>
      <c r="M368" s="2467"/>
      <c r="N368" s="2467"/>
    </row>
    <row r="369" spans="1:14" ht="15.75">
      <c r="A369" s="2480" t="s">
        <v>657</v>
      </c>
      <c r="B369" s="2480"/>
      <c r="C369" s="135" t="s">
        <v>658</v>
      </c>
      <c r="D369" s="135"/>
      <c r="E369" s="135"/>
      <c r="F369" s="135"/>
      <c r="G369" s="566"/>
      <c r="H369" s="566"/>
      <c r="I369" s="566"/>
      <c r="J369" s="566"/>
      <c r="K369" s="566"/>
      <c r="L369" s="566"/>
      <c r="M369" s="566"/>
      <c r="N369" s="566"/>
    </row>
    <row r="370" spans="1:14" ht="15.75">
      <c r="A370" s="2481" t="s">
        <v>659</v>
      </c>
      <c r="B370" s="2481"/>
      <c r="C370" s="2468" t="s">
        <v>737</v>
      </c>
      <c r="D370" s="2468"/>
      <c r="E370" s="2468"/>
      <c r="F370" s="136"/>
      <c r="G370" s="136"/>
      <c r="H370" s="136"/>
      <c r="I370" s="136"/>
      <c r="J370" s="136"/>
      <c r="K370" s="136"/>
      <c r="L370" s="136"/>
      <c r="M370" s="136"/>
      <c r="N370" s="136"/>
    </row>
    <row r="371" spans="1:14" ht="28.5">
      <c r="A371" s="130" t="s">
        <v>660</v>
      </c>
      <c r="B371" s="2469" t="s">
        <v>4</v>
      </c>
      <c r="C371" s="2469" t="s">
        <v>5</v>
      </c>
      <c r="D371" s="2471" t="s">
        <v>661</v>
      </c>
      <c r="E371" s="2471" t="s">
        <v>7</v>
      </c>
      <c r="F371" s="2471" t="s">
        <v>145</v>
      </c>
      <c r="G371" s="2473" t="s">
        <v>146</v>
      </c>
      <c r="H371" s="2474"/>
      <c r="I371" s="2473" t="s">
        <v>10</v>
      </c>
      <c r="J371" s="2474"/>
      <c r="K371" s="2473" t="s">
        <v>147</v>
      </c>
      <c r="L371" s="2474"/>
      <c r="M371" s="128" t="s">
        <v>12</v>
      </c>
      <c r="N371" s="130" t="s">
        <v>13</v>
      </c>
    </row>
    <row r="372" spans="1:14">
      <c r="A372" s="131"/>
      <c r="B372" s="2470"/>
      <c r="C372" s="2470"/>
      <c r="D372" s="2472"/>
      <c r="E372" s="2472"/>
      <c r="F372" s="2472"/>
      <c r="G372" s="139" t="s">
        <v>39</v>
      </c>
      <c r="H372" s="139" t="s">
        <v>15</v>
      </c>
      <c r="I372" s="139" t="s">
        <v>39</v>
      </c>
      <c r="J372" s="139" t="s">
        <v>15</v>
      </c>
      <c r="K372" s="139" t="s">
        <v>39</v>
      </c>
      <c r="L372" s="139" t="s">
        <v>15</v>
      </c>
      <c r="M372" s="129"/>
      <c r="N372" s="131"/>
    </row>
    <row r="373" spans="1:14">
      <c r="A373" s="585">
        <v>1</v>
      </c>
      <c r="B373" s="586">
        <v>2</v>
      </c>
      <c r="C373" s="587">
        <v>3</v>
      </c>
      <c r="D373" s="588">
        <v>4</v>
      </c>
      <c r="E373" s="589">
        <v>5</v>
      </c>
      <c r="F373" s="589">
        <v>6</v>
      </c>
      <c r="G373" s="587">
        <v>7</v>
      </c>
      <c r="H373" s="587">
        <v>8</v>
      </c>
      <c r="I373" s="587">
        <v>9</v>
      </c>
      <c r="J373" s="587">
        <v>10</v>
      </c>
      <c r="K373" s="591">
        <v>11</v>
      </c>
      <c r="L373" s="591">
        <v>12</v>
      </c>
      <c r="M373" s="591">
        <v>13</v>
      </c>
      <c r="N373" s="593">
        <v>14</v>
      </c>
    </row>
    <row r="374" spans="1:14" ht="105">
      <c r="A374" s="129">
        <v>1</v>
      </c>
      <c r="B374" s="641" t="s">
        <v>738</v>
      </c>
      <c r="C374" s="55" t="s">
        <v>152</v>
      </c>
      <c r="D374" s="134">
        <v>1775</v>
      </c>
      <c r="E374" s="140" t="s">
        <v>739</v>
      </c>
      <c r="F374" s="55" t="s">
        <v>740</v>
      </c>
      <c r="G374" s="574">
        <v>0.64</v>
      </c>
      <c r="H374" s="134">
        <v>541.04</v>
      </c>
      <c r="I374" s="574">
        <v>0.03</v>
      </c>
      <c r="J374" s="134">
        <v>0</v>
      </c>
      <c r="K374" s="574">
        <v>0.67</v>
      </c>
      <c r="L374" s="134">
        <v>541.04</v>
      </c>
      <c r="M374" s="140" t="s">
        <v>153</v>
      </c>
      <c r="N374" s="140" t="s">
        <v>665</v>
      </c>
    </row>
    <row r="375" spans="1:14">
      <c r="A375" s="566"/>
      <c r="B375" s="566"/>
      <c r="C375" s="566"/>
      <c r="D375" s="566"/>
      <c r="E375" s="566"/>
      <c r="F375" s="566"/>
      <c r="G375" s="566"/>
      <c r="H375" s="566"/>
      <c r="I375" s="566"/>
      <c r="J375" s="566"/>
      <c r="K375" s="2475"/>
      <c r="L375" s="2475"/>
      <c r="M375" s="2475"/>
      <c r="N375" s="2475"/>
    </row>
    <row r="376" spans="1:14" ht="18.75">
      <c r="A376" s="2467" t="s">
        <v>2162</v>
      </c>
      <c r="B376" s="2467"/>
      <c r="C376" s="2467"/>
      <c r="D376" s="2467"/>
      <c r="E376" s="2467"/>
      <c r="F376" s="2467"/>
      <c r="G376" s="2467"/>
      <c r="H376" s="2467"/>
      <c r="I376" s="2467"/>
      <c r="J376" s="2467"/>
      <c r="K376" s="2467"/>
      <c r="L376" s="2467"/>
      <c r="M376" s="2467"/>
      <c r="N376" s="2467"/>
    </row>
    <row r="377" spans="1:14" ht="15.75">
      <c r="A377" s="135" t="s">
        <v>657</v>
      </c>
      <c r="B377" s="135"/>
      <c r="C377" s="135" t="s">
        <v>658</v>
      </c>
      <c r="D377" s="135"/>
      <c r="E377" s="135"/>
      <c r="F377" s="135"/>
      <c r="G377" s="566"/>
      <c r="H377" s="566"/>
      <c r="I377" s="566"/>
      <c r="J377" s="566"/>
      <c r="K377" s="566"/>
      <c r="L377" s="566"/>
      <c r="M377" s="566"/>
      <c r="N377" s="566"/>
    </row>
    <row r="378" spans="1:14" ht="15.75">
      <c r="A378" s="136" t="s">
        <v>659</v>
      </c>
      <c r="B378" s="136"/>
      <c r="C378" s="2468" t="s">
        <v>2206</v>
      </c>
      <c r="D378" s="2468"/>
      <c r="E378" s="136"/>
      <c r="F378" s="136"/>
      <c r="G378" s="136"/>
      <c r="H378" s="136"/>
      <c r="I378" s="136"/>
      <c r="J378" s="136"/>
      <c r="K378" s="136"/>
      <c r="L378" s="136"/>
      <c r="M378" s="136"/>
      <c r="N378" s="136"/>
    </row>
    <row r="379" spans="1:14" ht="53.25" customHeight="1">
      <c r="A379" s="130" t="s">
        <v>660</v>
      </c>
      <c r="B379" s="2469" t="s">
        <v>4</v>
      </c>
      <c r="C379" s="2469" t="s">
        <v>5</v>
      </c>
      <c r="D379" s="2471" t="s">
        <v>661</v>
      </c>
      <c r="E379" s="2471" t="s">
        <v>7</v>
      </c>
      <c r="F379" s="2471" t="s">
        <v>145</v>
      </c>
      <c r="G379" s="2473" t="s">
        <v>146</v>
      </c>
      <c r="H379" s="2474"/>
      <c r="I379" s="2473" t="s">
        <v>10</v>
      </c>
      <c r="J379" s="2474"/>
      <c r="K379" s="2473" t="s">
        <v>147</v>
      </c>
      <c r="L379" s="2474"/>
      <c r="M379" s="128" t="s">
        <v>12</v>
      </c>
      <c r="N379" s="130" t="s">
        <v>13</v>
      </c>
    </row>
    <row r="380" spans="1:14">
      <c r="A380" s="131"/>
      <c r="B380" s="2470"/>
      <c r="C380" s="2470"/>
      <c r="D380" s="2472"/>
      <c r="E380" s="2472"/>
      <c r="F380" s="2472"/>
      <c r="G380" s="139" t="s">
        <v>39</v>
      </c>
      <c r="H380" s="139" t="s">
        <v>15</v>
      </c>
      <c r="I380" s="139" t="s">
        <v>39</v>
      </c>
      <c r="J380" s="139" t="s">
        <v>15</v>
      </c>
      <c r="K380" s="139" t="s">
        <v>39</v>
      </c>
      <c r="L380" s="139" t="s">
        <v>15</v>
      </c>
      <c r="M380" s="129"/>
      <c r="N380" s="131"/>
    </row>
    <row r="381" spans="1:14">
      <c r="A381" s="585">
        <v>1</v>
      </c>
      <c r="B381" s="586">
        <v>2</v>
      </c>
      <c r="C381" s="587">
        <v>3</v>
      </c>
      <c r="D381" s="588">
        <v>4</v>
      </c>
      <c r="E381" s="589">
        <v>5</v>
      </c>
      <c r="F381" s="589">
        <v>6</v>
      </c>
      <c r="G381" s="587">
        <v>7</v>
      </c>
      <c r="H381" s="587">
        <v>8</v>
      </c>
      <c r="I381" s="587">
        <v>9</v>
      </c>
      <c r="J381" s="587">
        <v>10</v>
      </c>
      <c r="K381" s="591">
        <v>11</v>
      </c>
      <c r="L381" s="591">
        <v>12</v>
      </c>
      <c r="M381" s="591">
        <v>13</v>
      </c>
      <c r="N381" s="593">
        <v>14</v>
      </c>
    </row>
    <row r="382" spans="1:14" ht="344.25">
      <c r="A382" s="129">
        <v>1</v>
      </c>
      <c r="B382" s="641" t="s">
        <v>741</v>
      </c>
      <c r="C382" s="55" t="s">
        <v>152</v>
      </c>
      <c r="D382" s="134">
        <v>1696</v>
      </c>
      <c r="E382" s="140" t="s">
        <v>742</v>
      </c>
      <c r="F382" s="55" t="s">
        <v>743</v>
      </c>
      <c r="G382" s="574">
        <v>0.3</v>
      </c>
      <c r="H382" s="134">
        <v>144.63999999999999</v>
      </c>
      <c r="I382" s="574">
        <v>0.05</v>
      </c>
      <c r="J382" s="134">
        <v>0</v>
      </c>
      <c r="K382" s="574">
        <v>0.35</v>
      </c>
      <c r="L382" s="134">
        <v>144.63999999999999</v>
      </c>
      <c r="M382" s="646" t="s">
        <v>744</v>
      </c>
      <c r="N382" s="140" t="s">
        <v>665</v>
      </c>
    </row>
    <row r="383" spans="1:14">
      <c r="A383" s="566"/>
      <c r="B383" s="566"/>
      <c r="C383" s="566"/>
      <c r="D383" s="566"/>
      <c r="E383" s="566"/>
      <c r="F383" s="566"/>
      <c r="G383" s="566"/>
      <c r="H383" s="566"/>
      <c r="I383" s="566"/>
      <c r="J383" s="566"/>
      <c r="K383" s="2475"/>
      <c r="L383" s="2475"/>
      <c r="M383" s="2475"/>
      <c r="N383" s="2475"/>
    </row>
    <row r="384" spans="1:14" ht="18.75">
      <c r="A384" s="2467" t="s">
        <v>2162</v>
      </c>
      <c r="B384" s="2467"/>
      <c r="C384" s="2467"/>
      <c r="D384" s="2467"/>
      <c r="E384" s="2467"/>
      <c r="F384" s="2467"/>
      <c r="G384" s="2467"/>
      <c r="H384" s="2467"/>
      <c r="I384" s="2467"/>
      <c r="J384" s="2467"/>
      <c r="K384" s="2467"/>
      <c r="L384" s="2467"/>
      <c r="M384" s="2467"/>
      <c r="N384" s="2467"/>
    </row>
    <row r="385" spans="1:14" ht="15.75">
      <c r="A385" s="135" t="s">
        <v>657</v>
      </c>
      <c r="B385" s="135"/>
      <c r="C385" s="135" t="s">
        <v>658</v>
      </c>
      <c r="D385" s="135"/>
      <c r="E385" s="135"/>
      <c r="F385" s="135"/>
      <c r="G385" s="566"/>
      <c r="H385" s="566"/>
      <c r="I385" s="566"/>
      <c r="J385" s="566"/>
      <c r="K385" s="566"/>
      <c r="L385" s="566"/>
      <c r="M385" s="566"/>
      <c r="N385" s="566"/>
    </row>
    <row r="386" spans="1:14" ht="15.75">
      <c r="A386" s="136" t="s">
        <v>659</v>
      </c>
      <c r="B386" s="136"/>
      <c r="C386" s="2468" t="s">
        <v>160</v>
      </c>
      <c r="D386" s="2468"/>
      <c r="E386" s="136"/>
      <c r="F386" s="136"/>
      <c r="G386" s="136"/>
      <c r="H386" s="136"/>
      <c r="I386" s="136"/>
      <c r="J386" s="136"/>
      <c r="K386" s="136"/>
      <c r="L386" s="136"/>
      <c r="M386" s="136"/>
      <c r="N386" s="136"/>
    </row>
    <row r="387" spans="1:14" ht="57">
      <c r="A387" s="130" t="s">
        <v>660</v>
      </c>
      <c r="B387" s="2469" t="s">
        <v>4</v>
      </c>
      <c r="C387" s="2469" t="s">
        <v>5</v>
      </c>
      <c r="D387" s="2471" t="s">
        <v>661</v>
      </c>
      <c r="E387" s="2471" t="s">
        <v>7</v>
      </c>
      <c r="F387" s="130" t="s">
        <v>145</v>
      </c>
      <c r="G387" s="2473" t="s">
        <v>146</v>
      </c>
      <c r="H387" s="2474"/>
      <c r="I387" s="2473" t="s">
        <v>10</v>
      </c>
      <c r="J387" s="2474"/>
      <c r="K387" s="2473" t="s">
        <v>147</v>
      </c>
      <c r="L387" s="2474"/>
      <c r="M387" s="128" t="s">
        <v>12</v>
      </c>
      <c r="N387" s="130" t="s">
        <v>13</v>
      </c>
    </row>
    <row r="388" spans="1:14">
      <c r="A388" s="131"/>
      <c r="B388" s="2470"/>
      <c r="C388" s="2470"/>
      <c r="D388" s="2472"/>
      <c r="E388" s="2472"/>
      <c r="F388" s="131"/>
      <c r="G388" s="139" t="s">
        <v>39</v>
      </c>
      <c r="H388" s="139" t="s">
        <v>15</v>
      </c>
      <c r="I388" s="139" t="s">
        <v>39</v>
      </c>
      <c r="J388" s="139" t="s">
        <v>15</v>
      </c>
      <c r="K388" s="139" t="s">
        <v>39</v>
      </c>
      <c r="L388" s="139" t="s">
        <v>15</v>
      </c>
      <c r="M388" s="129"/>
      <c r="N388" s="131"/>
    </row>
    <row r="389" spans="1:14">
      <c r="A389" s="567">
        <v>1</v>
      </c>
      <c r="B389" s="568">
        <v>2</v>
      </c>
      <c r="C389" s="569">
        <v>3</v>
      </c>
      <c r="D389" s="570">
        <v>4</v>
      </c>
      <c r="E389" s="571">
        <v>5</v>
      </c>
      <c r="F389" s="571">
        <v>6</v>
      </c>
      <c r="G389" s="569">
        <v>7</v>
      </c>
      <c r="H389" s="569">
        <v>8</v>
      </c>
      <c r="I389" s="569">
        <v>9</v>
      </c>
      <c r="J389" s="569">
        <v>10</v>
      </c>
      <c r="K389" s="591">
        <v>11</v>
      </c>
      <c r="L389" s="591">
        <v>12</v>
      </c>
      <c r="M389" s="591">
        <v>13</v>
      </c>
      <c r="N389" s="592">
        <v>14</v>
      </c>
    </row>
    <row r="390" spans="1:14" ht="60">
      <c r="A390" s="129">
        <v>1</v>
      </c>
      <c r="B390" s="641" t="s">
        <v>745</v>
      </c>
      <c r="C390" s="55" t="s">
        <v>152</v>
      </c>
      <c r="D390" s="134">
        <v>394.15</v>
      </c>
      <c r="E390" s="140" t="s">
        <v>746</v>
      </c>
      <c r="F390" s="55" t="s">
        <v>747</v>
      </c>
      <c r="G390" s="574">
        <v>0.45</v>
      </c>
      <c r="H390" s="134" t="s">
        <v>365</v>
      </c>
      <c r="I390" s="574">
        <v>0.15</v>
      </c>
      <c r="J390" s="134" t="s">
        <v>365</v>
      </c>
      <c r="K390" s="574">
        <v>0.6</v>
      </c>
      <c r="L390" s="654" t="s">
        <v>365</v>
      </c>
      <c r="M390" s="140" t="s">
        <v>153</v>
      </c>
      <c r="N390" s="140" t="s">
        <v>365</v>
      </c>
    </row>
    <row r="391" spans="1:14">
      <c r="A391" s="566"/>
      <c r="B391" s="566"/>
      <c r="C391" s="566"/>
      <c r="D391" s="566"/>
      <c r="E391" s="566"/>
      <c r="F391" s="566"/>
      <c r="G391" s="566"/>
      <c r="H391" s="566"/>
      <c r="I391" s="566"/>
      <c r="J391" s="566"/>
      <c r="K391" s="2475"/>
      <c r="L391" s="2475"/>
      <c r="M391" s="2475"/>
      <c r="N391" s="2475"/>
    </row>
    <row r="392" spans="1:14" ht="18.75">
      <c r="A392" s="2467" t="s">
        <v>2186</v>
      </c>
      <c r="B392" s="2467"/>
      <c r="C392" s="2467"/>
      <c r="D392" s="2467"/>
      <c r="E392" s="2467"/>
      <c r="F392" s="2467"/>
      <c r="G392" s="2467"/>
      <c r="H392" s="2467"/>
      <c r="I392" s="2467"/>
      <c r="J392" s="2467"/>
      <c r="K392" s="2467"/>
      <c r="L392" s="2467"/>
      <c r="M392" s="2467"/>
      <c r="N392" s="2467"/>
    </row>
    <row r="393" spans="1:14" ht="15.75">
      <c r="A393" s="135" t="s">
        <v>657</v>
      </c>
      <c r="B393" s="135"/>
      <c r="C393" s="135" t="s">
        <v>658</v>
      </c>
      <c r="D393" s="135"/>
      <c r="E393" s="135"/>
      <c r="F393" s="135"/>
      <c r="G393" s="566"/>
      <c r="H393" s="566"/>
      <c r="I393" s="566"/>
      <c r="J393" s="566"/>
      <c r="K393" s="566"/>
      <c r="L393" s="566"/>
      <c r="M393" s="566"/>
      <c r="N393" s="566"/>
    </row>
    <row r="394" spans="1:14" ht="15.75">
      <c r="A394" s="136" t="s">
        <v>659</v>
      </c>
      <c r="B394" s="136"/>
      <c r="C394" s="2468" t="s">
        <v>160</v>
      </c>
      <c r="D394" s="2468"/>
      <c r="E394" s="136"/>
      <c r="F394" s="136"/>
      <c r="G394" s="136"/>
      <c r="H394" s="136"/>
      <c r="I394" s="136"/>
      <c r="J394" s="136"/>
      <c r="K394" s="136"/>
      <c r="L394" s="136"/>
      <c r="M394" s="136"/>
      <c r="N394" s="136"/>
    </row>
    <row r="395" spans="1:14" ht="57">
      <c r="A395" s="130" t="s">
        <v>660</v>
      </c>
      <c r="B395" s="2469" t="s">
        <v>4</v>
      </c>
      <c r="C395" s="2469" t="s">
        <v>5</v>
      </c>
      <c r="D395" s="2471" t="s">
        <v>661</v>
      </c>
      <c r="E395" s="2471" t="s">
        <v>7</v>
      </c>
      <c r="F395" s="130" t="s">
        <v>145</v>
      </c>
      <c r="G395" s="2473" t="s">
        <v>146</v>
      </c>
      <c r="H395" s="2474"/>
      <c r="I395" s="2473" t="s">
        <v>10</v>
      </c>
      <c r="J395" s="2474"/>
      <c r="K395" s="2473" t="s">
        <v>147</v>
      </c>
      <c r="L395" s="2474"/>
      <c r="M395" s="128" t="s">
        <v>12</v>
      </c>
      <c r="N395" s="130" t="s">
        <v>13</v>
      </c>
    </row>
    <row r="396" spans="1:14">
      <c r="A396" s="131"/>
      <c r="B396" s="2470"/>
      <c r="C396" s="2470"/>
      <c r="D396" s="2472"/>
      <c r="E396" s="2472"/>
      <c r="F396" s="131"/>
      <c r="G396" s="139" t="s">
        <v>39</v>
      </c>
      <c r="H396" s="139" t="s">
        <v>15</v>
      </c>
      <c r="I396" s="139" t="s">
        <v>39</v>
      </c>
      <c r="J396" s="139" t="s">
        <v>15</v>
      </c>
      <c r="K396" s="139" t="s">
        <v>39</v>
      </c>
      <c r="L396" s="139" t="s">
        <v>15</v>
      </c>
      <c r="M396" s="129"/>
      <c r="N396" s="131"/>
    </row>
    <row r="397" spans="1:14">
      <c r="A397" s="567">
        <v>1</v>
      </c>
      <c r="B397" s="568">
        <v>2</v>
      </c>
      <c r="C397" s="569">
        <v>3</v>
      </c>
      <c r="D397" s="570">
        <v>4</v>
      </c>
      <c r="E397" s="571">
        <v>5</v>
      </c>
      <c r="F397" s="571">
        <v>6</v>
      </c>
      <c r="G397" s="569">
        <v>7</v>
      </c>
      <c r="H397" s="569">
        <v>8</v>
      </c>
      <c r="I397" s="569">
        <v>9</v>
      </c>
      <c r="J397" s="569">
        <v>10</v>
      </c>
      <c r="K397" s="591">
        <v>11</v>
      </c>
      <c r="L397" s="591">
        <v>12</v>
      </c>
      <c r="M397" s="591">
        <v>13</v>
      </c>
      <c r="N397" s="592">
        <v>14</v>
      </c>
    </row>
    <row r="398" spans="1:14" ht="60">
      <c r="A398" s="129">
        <v>1</v>
      </c>
      <c r="B398" s="641" t="s">
        <v>1879</v>
      </c>
      <c r="C398" s="55" t="s">
        <v>152</v>
      </c>
      <c r="D398" s="134">
        <v>115.76</v>
      </c>
      <c r="E398" s="140" t="s">
        <v>1880</v>
      </c>
      <c r="F398" s="55" t="s">
        <v>1881</v>
      </c>
      <c r="G398" s="574">
        <v>0.02</v>
      </c>
      <c r="H398" s="134" t="s">
        <v>365</v>
      </c>
      <c r="I398" s="574">
        <v>0.03</v>
      </c>
      <c r="J398" s="134" t="s">
        <v>365</v>
      </c>
      <c r="K398" s="574">
        <v>0.05</v>
      </c>
      <c r="L398" s="654" t="s">
        <v>365</v>
      </c>
      <c r="M398" s="140" t="s">
        <v>153</v>
      </c>
      <c r="N398" s="140" t="s">
        <v>365</v>
      </c>
    </row>
    <row r="399" spans="1:14">
      <c r="A399" s="566"/>
      <c r="B399" s="566"/>
      <c r="C399" s="566"/>
      <c r="D399" s="566"/>
      <c r="E399" s="566"/>
      <c r="F399" s="566"/>
      <c r="G399" s="566"/>
      <c r="H399" s="566"/>
      <c r="I399" s="566"/>
      <c r="J399" s="566"/>
      <c r="K399" s="2475"/>
      <c r="L399" s="2475"/>
      <c r="M399" s="2475"/>
      <c r="N399" s="2475"/>
    </row>
    <row r="400" spans="1:14" ht="18.75">
      <c r="A400" s="2467" t="s">
        <v>2162</v>
      </c>
      <c r="B400" s="2467"/>
      <c r="C400" s="2467"/>
      <c r="D400" s="2467"/>
      <c r="E400" s="2467"/>
      <c r="F400" s="2467"/>
      <c r="G400" s="2467"/>
      <c r="H400" s="2467"/>
      <c r="I400" s="2467"/>
      <c r="J400" s="2467"/>
      <c r="K400" s="2467"/>
      <c r="L400" s="2467"/>
      <c r="M400" s="2467"/>
      <c r="N400" s="2467"/>
    </row>
    <row r="401" spans="1:14" ht="15.75">
      <c r="A401" s="2480" t="s">
        <v>657</v>
      </c>
      <c r="B401" s="2480"/>
      <c r="C401" s="2480" t="s">
        <v>658</v>
      </c>
      <c r="D401" s="2480"/>
      <c r="E401" s="2480"/>
      <c r="F401" s="2480"/>
      <c r="G401" s="566"/>
      <c r="H401" s="566"/>
      <c r="I401" s="566"/>
      <c r="J401" s="566"/>
      <c r="K401" s="566"/>
      <c r="L401" s="566"/>
      <c r="M401" s="566"/>
      <c r="N401" s="566"/>
    </row>
    <row r="402" spans="1:14" ht="15.75">
      <c r="A402" s="2481" t="s">
        <v>659</v>
      </c>
      <c r="B402" s="2481"/>
      <c r="C402" s="2468" t="s">
        <v>168</v>
      </c>
      <c r="D402" s="2481"/>
      <c r="E402" s="2481"/>
      <c r="F402" s="2481"/>
      <c r="G402" s="2481"/>
      <c r="H402" s="2481"/>
      <c r="I402" s="2481"/>
      <c r="J402" s="2481"/>
      <c r="K402" s="2481"/>
      <c r="L402" s="2481"/>
      <c r="M402" s="2481"/>
      <c r="N402" s="2481"/>
    </row>
    <row r="403" spans="1:14" ht="55.5" customHeight="1">
      <c r="A403" s="2471" t="s">
        <v>660</v>
      </c>
      <c r="B403" s="2465" t="s">
        <v>4</v>
      </c>
      <c r="C403" s="2465" t="s">
        <v>5</v>
      </c>
      <c r="D403" s="2482" t="s">
        <v>661</v>
      </c>
      <c r="E403" s="2482" t="s">
        <v>7</v>
      </c>
      <c r="F403" s="2471" t="s">
        <v>145</v>
      </c>
      <c r="G403" s="2482" t="s">
        <v>146</v>
      </c>
      <c r="H403" s="2482"/>
      <c r="I403" s="2482" t="s">
        <v>10</v>
      </c>
      <c r="J403" s="2482"/>
      <c r="K403" s="2482" t="s">
        <v>147</v>
      </c>
      <c r="L403" s="2482"/>
      <c r="M403" s="2469" t="s">
        <v>12</v>
      </c>
      <c r="N403" s="2471" t="s">
        <v>13</v>
      </c>
    </row>
    <row r="404" spans="1:14">
      <c r="A404" s="2472"/>
      <c r="B404" s="2465"/>
      <c r="C404" s="2465"/>
      <c r="D404" s="2482"/>
      <c r="E404" s="2482"/>
      <c r="F404" s="2472"/>
      <c r="G404" s="139" t="s">
        <v>39</v>
      </c>
      <c r="H404" s="139" t="s">
        <v>15</v>
      </c>
      <c r="I404" s="139" t="s">
        <v>39</v>
      </c>
      <c r="J404" s="139" t="s">
        <v>15</v>
      </c>
      <c r="K404" s="139" t="s">
        <v>39</v>
      </c>
      <c r="L404" s="139" t="s">
        <v>15</v>
      </c>
      <c r="M404" s="2470"/>
      <c r="N404" s="2472"/>
    </row>
    <row r="405" spans="1:14">
      <c r="A405" s="567">
        <v>1</v>
      </c>
      <c r="B405" s="568">
        <v>2</v>
      </c>
      <c r="C405" s="569">
        <v>3</v>
      </c>
      <c r="D405" s="570">
        <v>4</v>
      </c>
      <c r="E405" s="571">
        <v>5</v>
      </c>
      <c r="F405" s="571">
        <v>6</v>
      </c>
      <c r="G405" s="569">
        <v>7</v>
      </c>
      <c r="H405" s="569">
        <v>8</v>
      </c>
      <c r="I405" s="569">
        <v>9</v>
      </c>
      <c r="J405" s="569">
        <v>10</v>
      </c>
      <c r="K405" s="591">
        <v>11</v>
      </c>
      <c r="L405" s="591">
        <v>12</v>
      </c>
      <c r="M405" s="591">
        <v>13</v>
      </c>
      <c r="N405" s="592">
        <v>14</v>
      </c>
    </row>
    <row r="406" spans="1:14" ht="128.25">
      <c r="A406" s="129">
        <v>1</v>
      </c>
      <c r="B406" s="572" t="s">
        <v>748</v>
      </c>
      <c r="C406" s="55" t="s">
        <v>152</v>
      </c>
      <c r="D406" s="134">
        <v>1959</v>
      </c>
      <c r="E406" s="573" t="s">
        <v>749</v>
      </c>
      <c r="F406" s="573" t="s">
        <v>750</v>
      </c>
      <c r="G406" s="574">
        <v>1</v>
      </c>
      <c r="H406" s="134">
        <v>1959</v>
      </c>
      <c r="I406" s="574">
        <v>0</v>
      </c>
      <c r="J406" s="134">
        <v>0</v>
      </c>
      <c r="K406" s="574">
        <v>1</v>
      </c>
      <c r="L406" s="134">
        <v>1959</v>
      </c>
      <c r="M406" s="140" t="s">
        <v>77</v>
      </c>
      <c r="N406" s="140" t="s">
        <v>751</v>
      </c>
    </row>
    <row r="407" spans="1:14">
      <c r="A407" s="575"/>
      <c r="B407" s="634"/>
      <c r="C407" s="581"/>
      <c r="D407" s="578"/>
      <c r="E407" s="576"/>
      <c r="F407" s="576"/>
      <c r="G407" s="577"/>
      <c r="H407" s="578"/>
      <c r="I407" s="577"/>
      <c r="J407" s="581"/>
      <c r="K407" s="2475"/>
      <c r="L407" s="2475"/>
      <c r="M407" s="2475"/>
      <c r="N407" s="2475"/>
    </row>
    <row r="408" spans="1:14" ht="18.75">
      <c r="A408" s="2467" t="s">
        <v>2162</v>
      </c>
      <c r="B408" s="2467"/>
      <c r="C408" s="2467"/>
      <c r="D408" s="2467"/>
      <c r="E408" s="2467"/>
      <c r="F408" s="2467"/>
      <c r="G408" s="2467"/>
      <c r="H408" s="2467"/>
      <c r="I408" s="2467"/>
      <c r="J408" s="2467"/>
      <c r="K408" s="2467"/>
      <c r="L408" s="2467"/>
      <c r="M408" s="2467"/>
      <c r="N408" s="2467"/>
    </row>
    <row r="409" spans="1:14" ht="15.75">
      <c r="A409" s="2480" t="s">
        <v>657</v>
      </c>
      <c r="B409" s="2480"/>
      <c r="C409" s="2480" t="s">
        <v>658</v>
      </c>
      <c r="D409" s="2480"/>
      <c r="E409" s="2480"/>
      <c r="F409" s="2480"/>
      <c r="G409" s="566"/>
      <c r="H409" s="566"/>
      <c r="I409" s="566"/>
      <c r="J409" s="566"/>
      <c r="K409" s="566"/>
      <c r="L409" s="566"/>
      <c r="M409" s="566"/>
      <c r="N409" s="566"/>
    </row>
    <row r="410" spans="1:14" ht="15.75">
      <c r="A410" s="2481" t="s">
        <v>659</v>
      </c>
      <c r="B410" s="2481"/>
      <c r="C410" s="2468" t="s">
        <v>173</v>
      </c>
      <c r="D410" s="2481"/>
      <c r="E410" s="2481"/>
      <c r="F410" s="2481"/>
      <c r="G410" s="2481"/>
      <c r="H410" s="2481"/>
      <c r="I410" s="2481"/>
      <c r="J410" s="2481"/>
      <c r="K410" s="2481"/>
      <c r="L410" s="2481"/>
      <c r="M410" s="2481"/>
      <c r="N410" s="2481"/>
    </row>
    <row r="411" spans="1:14" ht="54.75" customHeight="1">
      <c r="A411" s="2471" t="s">
        <v>660</v>
      </c>
      <c r="B411" s="2465" t="s">
        <v>4</v>
      </c>
      <c r="C411" s="2465" t="s">
        <v>5</v>
      </c>
      <c r="D411" s="2482" t="s">
        <v>661</v>
      </c>
      <c r="E411" s="2482" t="s">
        <v>7</v>
      </c>
      <c r="F411" s="2471" t="s">
        <v>145</v>
      </c>
      <c r="G411" s="2482" t="s">
        <v>146</v>
      </c>
      <c r="H411" s="2482"/>
      <c r="I411" s="2482" t="s">
        <v>10</v>
      </c>
      <c r="J411" s="2482"/>
      <c r="K411" s="2482" t="s">
        <v>147</v>
      </c>
      <c r="L411" s="2482"/>
      <c r="M411" s="2469" t="s">
        <v>12</v>
      </c>
      <c r="N411" s="2471" t="s">
        <v>13</v>
      </c>
    </row>
    <row r="412" spans="1:14">
      <c r="A412" s="2472"/>
      <c r="B412" s="2465"/>
      <c r="C412" s="2465"/>
      <c r="D412" s="2482"/>
      <c r="E412" s="2482"/>
      <c r="F412" s="2472"/>
      <c r="G412" s="139" t="s">
        <v>39</v>
      </c>
      <c r="H412" s="139" t="s">
        <v>15</v>
      </c>
      <c r="I412" s="139" t="s">
        <v>39</v>
      </c>
      <c r="J412" s="139" t="s">
        <v>15</v>
      </c>
      <c r="K412" s="139" t="s">
        <v>39</v>
      </c>
      <c r="L412" s="139" t="s">
        <v>15</v>
      </c>
      <c r="M412" s="2470"/>
      <c r="N412" s="2472"/>
    </row>
    <row r="413" spans="1:14" ht="15.75" thickBot="1">
      <c r="A413" s="585">
        <v>1</v>
      </c>
      <c r="B413" s="594">
        <v>2</v>
      </c>
      <c r="C413" s="587">
        <v>3</v>
      </c>
      <c r="D413" s="588">
        <v>4</v>
      </c>
      <c r="E413" s="587">
        <v>5</v>
      </c>
      <c r="F413" s="587">
        <v>6</v>
      </c>
      <c r="G413" s="587">
        <v>7</v>
      </c>
      <c r="H413" s="587">
        <v>8</v>
      </c>
      <c r="I413" s="587">
        <v>9</v>
      </c>
      <c r="J413" s="587">
        <v>10</v>
      </c>
      <c r="K413" s="588">
        <v>11</v>
      </c>
      <c r="L413" s="587">
        <v>12</v>
      </c>
      <c r="M413" s="593">
        <v>13</v>
      </c>
      <c r="N413" s="623">
        <v>14</v>
      </c>
    </row>
    <row r="414" spans="1:14" ht="270.75" thickBot="1">
      <c r="A414" s="139">
        <v>1</v>
      </c>
      <c r="B414" s="598" t="s">
        <v>752</v>
      </c>
      <c r="C414" s="54" t="s">
        <v>152</v>
      </c>
      <c r="D414" s="405">
        <v>328.73</v>
      </c>
      <c r="E414" s="599" t="s">
        <v>753</v>
      </c>
      <c r="F414" s="599" t="s">
        <v>754</v>
      </c>
      <c r="G414" s="600"/>
      <c r="H414" s="54"/>
      <c r="I414" s="624"/>
      <c r="J414" s="54"/>
      <c r="K414" s="58">
        <v>1</v>
      </c>
      <c r="L414" s="405">
        <v>300</v>
      </c>
      <c r="M414" s="627" t="s">
        <v>755</v>
      </c>
      <c r="N414" s="628"/>
    </row>
    <row r="415" spans="1:14">
      <c r="A415" s="582"/>
      <c r="B415" s="601"/>
      <c r="C415" s="56"/>
      <c r="D415" s="602"/>
      <c r="E415" s="603"/>
      <c r="F415" s="603"/>
      <c r="G415" s="604"/>
      <c r="H415" s="56"/>
      <c r="I415" s="629"/>
      <c r="J415" s="56"/>
      <c r="K415" s="2475"/>
      <c r="L415" s="2475"/>
      <c r="M415" s="2475"/>
      <c r="N415" s="2475"/>
    </row>
    <row r="416" spans="1:14" ht="18.75">
      <c r="A416" s="2467" t="s">
        <v>2162</v>
      </c>
      <c r="B416" s="2467"/>
      <c r="C416" s="2467"/>
      <c r="D416" s="2467"/>
      <c r="E416" s="2467"/>
      <c r="F416" s="2467"/>
      <c r="G416" s="2467"/>
      <c r="H416" s="2467"/>
      <c r="I416" s="2467"/>
      <c r="J416" s="2467"/>
      <c r="K416" s="2467"/>
      <c r="L416" s="2467"/>
      <c r="M416" s="2467"/>
      <c r="N416" s="2467"/>
    </row>
    <row r="417" spans="1:14" ht="15.75">
      <c r="A417" s="2480" t="s">
        <v>657</v>
      </c>
      <c r="B417" s="2480"/>
      <c r="C417" s="2480" t="s">
        <v>658</v>
      </c>
      <c r="D417" s="2480"/>
      <c r="E417" s="2480"/>
      <c r="F417" s="2480"/>
      <c r="G417" s="566"/>
      <c r="H417" s="566"/>
      <c r="I417" s="566"/>
      <c r="J417" s="566"/>
      <c r="K417" s="566"/>
      <c r="L417" s="566"/>
      <c r="M417" s="566"/>
      <c r="N417" s="566"/>
    </row>
    <row r="418" spans="1:14" ht="15.75">
      <c r="A418" s="2481" t="s">
        <v>659</v>
      </c>
      <c r="B418" s="2481"/>
      <c r="C418" s="2468" t="s">
        <v>173</v>
      </c>
      <c r="D418" s="2481"/>
      <c r="E418" s="2481"/>
      <c r="F418" s="2481"/>
      <c r="G418" s="2481"/>
      <c r="H418" s="2481"/>
      <c r="I418" s="2481"/>
      <c r="J418" s="2481"/>
      <c r="K418" s="2481"/>
      <c r="L418" s="2481"/>
      <c r="M418" s="2481"/>
      <c r="N418" s="2481"/>
    </row>
    <row r="419" spans="1:14" ht="49.5" customHeight="1">
      <c r="A419" s="2471" t="s">
        <v>660</v>
      </c>
      <c r="B419" s="2465" t="s">
        <v>4</v>
      </c>
      <c r="C419" s="2465" t="s">
        <v>5</v>
      </c>
      <c r="D419" s="2482" t="s">
        <v>661</v>
      </c>
      <c r="E419" s="2482" t="s">
        <v>7</v>
      </c>
      <c r="F419" s="2471" t="s">
        <v>145</v>
      </c>
      <c r="G419" s="2482" t="s">
        <v>146</v>
      </c>
      <c r="H419" s="2482"/>
      <c r="I419" s="2482" t="s">
        <v>10</v>
      </c>
      <c r="J419" s="2482"/>
      <c r="K419" s="2482" t="s">
        <v>147</v>
      </c>
      <c r="L419" s="2482"/>
      <c r="M419" s="2469" t="s">
        <v>12</v>
      </c>
      <c r="N419" s="2471" t="s">
        <v>13</v>
      </c>
    </row>
    <row r="420" spans="1:14">
      <c r="A420" s="2472"/>
      <c r="B420" s="2465"/>
      <c r="C420" s="2465"/>
      <c r="D420" s="2482"/>
      <c r="E420" s="2482"/>
      <c r="F420" s="2472"/>
      <c r="G420" s="139" t="s">
        <v>39</v>
      </c>
      <c r="H420" s="139" t="s">
        <v>15</v>
      </c>
      <c r="I420" s="139" t="s">
        <v>39</v>
      </c>
      <c r="J420" s="139" t="s">
        <v>15</v>
      </c>
      <c r="K420" s="139" t="s">
        <v>39</v>
      </c>
      <c r="L420" s="139" t="s">
        <v>15</v>
      </c>
      <c r="M420" s="2470"/>
      <c r="N420" s="2472"/>
    </row>
    <row r="421" spans="1:14">
      <c r="A421" s="585">
        <v>1</v>
      </c>
      <c r="B421" s="594">
        <v>2</v>
      </c>
      <c r="C421" s="587">
        <v>3</v>
      </c>
      <c r="D421" s="588">
        <v>4</v>
      </c>
      <c r="E421" s="587">
        <v>5</v>
      </c>
      <c r="F421" s="587">
        <v>6</v>
      </c>
      <c r="G421" s="587">
        <v>7</v>
      </c>
      <c r="H421" s="587">
        <v>8</v>
      </c>
      <c r="I421" s="587">
        <v>9</v>
      </c>
      <c r="J421" s="587">
        <v>10</v>
      </c>
      <c r="K421" s="588">
        <v>11</v>
      </c>
      <c r="L421" s="587">
        <v>12</v>
      </c>
      <c r="M421" s="593">
        <v>13</v>
      </c>
      <c r="N421" s="623">
        <v>14</v>
      </c>
    </row>
    <row r="422" spans="1:14" ht="66">
      <c r="A422" s="2469">
        <v>1</v>
      </c>
      <c r="B422" s="595" t="s">
        <v>756</v>
      </c>
      <c r="C422" s="2451" t="s">
        <v>152</v>
      </c>
      <c r="D422" s="2454">
        <v>800</v>
      </c>
      <c r="E422" s="605"/>
      <c r="F422" s="605"/>
      <c r="G422" s="605"/>
      <c r="H422" s="605"/>
      <c r="I422" s="605"/>
      <c r="J422" s="605"/>
      <c r="K422" s="630"/>
      <c r="L422" s="605"/>
      <c r="M422" s="2485" t="s">
        <v>757</v>
      </c>
      <c r="N422" s="2488"/>
    </row>
    <row r="423" spans="1:14" ht="16.5">
      <c r="A423" s="2484"/>
      <c r="B423" s="595" t="s">
        <v>758</v>
      </c>
      <c r="C423" s="2452"/>
      <c r="D423" s="2455"/>
      <c r="E423" s="606" t="s">
        <v>759</v>
      </c>
      <c r="F423" s="606" t="s">
        <v>760</v>
      </c>
      <c r="G423" s="600"/>
      <c r="H423" s="54"/>
      <c r="I423" s="624"/>
      <c r="J423" s="54"/>
      <c r="K423" s="58">
        <v>1</v>
      </c>
      <c r="L423" s="54">
        <v>103.67</v>
      </c>
      <c r="M423" s="2486"/>
      <c r="N423" s="2489"/>
    </row>
    <row r="424" spans="1:14" ht="33">
      <c r="A424" s="2484"/>
      <c r="B424" s="607" t="s">
        <v>761</v>
      </c>
      <c r="C424" s="2452"/>
      <c r="D424" s="2455"/>
      <c r="E424" s="608"/>
      <c r="F424" s="608"/>
      <c r="G424" s="608"/>
      <c r="H424" s="608"/>
      <c r="I424" s="608"/>
      <c r="J424" s="608"/>
      <c r="K424" s="608"/>
      <c r="L424" s="608"/>
      <c r="M424" s="2486"/>
      <c r="N424" s="2489"/>
    </row>
    <row r="425" spans="1:14" ht="16.5">
      <c r="A425" s="2484"/>
      <c r="B425" s="595" t="s">
        <v>762</v>
      </c>
      <c r="C425" s="2452"/>
      <c r="D425" s="2455"/>
      <c r="E425" s="609"/>
      <c r="F425" s="610"/>
      <c r="G425" s="611"/>
      <c r="H425" s="141"/>
      <c r="I425" s="631"/>
      <c r="J425" s="141"/>
      <c r="K425" s="631"/>
      <c r="L425" s="141"/>
      <c r="M425" s="2486"/>
      <c r="N425" s="2489"/>
    </row>
    <row r="426" spans="1:14" ht="16.5">
      <c r="A426" s="2470"/>
      <c r="B426" s="595" t="s">
        <v>763</v>
      </c>
      <c r="C426" s="2453"/>
      <c r="D426" s="2456"/>
      <c r="E426" s="612"/>
      <c r="F426" s="612"/>
      <c r="G426" s="613"/>
      <c r="H426" s="55"/>
      <c r="I426" s="632"/>
      <c r="J426" s="55"/>
      <c r="K426" s="632"/>
      <c r="L426" s="55"/>
      <c r="M426" s="2487"/>
      <c r="N426" s="2490"/>
    </row>
    <row r="427" spans="1:14" ht="16.5">
      <c r="A427" s="582"/>
      <c r="B427" s="614"/>
      <c r="C427" s="56"/>
      <c r="D427" s="602"/>
      <c r="E427" s="615"/>
      <c r="F427" s="615"/>
      <c r="G427" s="604"/>
      <c r="H427" s="56"/>
      <c r="I427" s="629"/>
      <c r="J427" s="56"/>
      <c r="K427" s="2475"/>
      <c r="L427" s="2475"/>
      <c r="M427" s="2475"/>
      <c r="N427" s="2475"/>
    </row>
    <row r="428" spans="1:14" ht="18.75">
      <c r="A428" s="2467" t="s">
        <v>2162</v>
      </c>
      <c r="B428" s="2467"/>
      <c r="C428" s="2467"/>
      <c r="D428" s="2467"/>
      <c r="E428" s="2467"/>
      <c r="F428" s="2467"/>
      <c r="G428" s="2467"/>
      <c r="H428" s="2467"/>
      <c r="I428" s="2467"/>
      <c r="J428" s="2467"/>
      <c r="K428" s="2467"/>
      <c r="L428" s="2467"/>
      <c r="M428" s="2467"/>
      <c r="N428" s="2467"/>
    </row>
    <row r="429" spans="1:14" ht="15.75">
      <c r="A429" s="2480" t="s">
        <v>657</v>
      </c>
      <c r="B429" s="2480"/>
      <c r="C429" s="2480" t="s">
        <v>658</v>
      </c>
      <c r="D429" s="2480"/>
      <c r="E429" s="2480"/>
      <c r="F429" s="2480"/>
      <c r="G429" s="566"/>
      <c r="H429" s="566"/>
      <c r="I429" s="566"/>
      <c r="J429" s="566"/>
      <c r="K429" s="566"/>
      <c r="L429" s="566"/>
      <c r="M429" s="566"/>
      <c r="N429" s="566"/>
    </row>
    <row r="430" spans="1:14" ht="15.75">
      <c r="A430" s="2481" t="s">
        <v>659</v>
      </c>
      <c r="B430" s="2481"/>
      <c r="C430" s="2468" t="s">
        <v>173</v>
      </c>
      <c r="D430" s="2481"/>
      <c r="E430" s="2481"/>
      <c r="F430" s="2481"/>
      <c r="G430" s="2481"/>
      <c r="H430" s="2481"/>
      <c r="I430" s="2481"/>
      <c r="J430" s="2481"/>
      <c r="K430" s="2481"/>
      <c r="L430" s="2481"/>
      <c r="M430" s="2481"/>
      <c r="N430" s="2481"/>
    </row>
    <row r="431" spans="1:14" ht="54" customHeight="1">
      <c r="A431" s="2471" t="s">
        <v>660</v>
      </c>
      <c r="B431" s="2465" t="s">
        <v>4</v>
      </c>
      <c r="C431" s="2465" t="s">
        <v>5</v>
      </c>
      <c r="D431" s="2482" t="s">
        <v>661</v>
      </c>
      <c r="E431" s="2482" t="s">
        <v>7</v>
      </c>
      <c r="F431" s="2471" t="s">
        <v>145</v>
      </c>
      <c r="G431" s="2473" t="s">
        <v>146</v>
      </c>
      <c r="H431" s="2474"/>
      <c r="I431" s="2482" t="s">
        <v>10</v>
      </c>
      <c r="J431" s="2482"/>
      <c r="K431" s="2482" t="s">
        <v>147</v>
      </c>
      <c r="L431" s="2482"/>
      <c r="M431" s="2469" t="s">
        <v>12</v>
      </c>
      <c r="N431" s="2471" t="s">
        <v>13</v>
      </c>
    </row>
    <row r="432" spans="1:14">
      <c r="A432" s="2472"/>
      <c r="B432" s="2465"/>
      <c r="C432" s="2465"/>
      <c r="D432" s="2482"/>
      <c r="E432" s="2482"/>
      <c r="F432" s="2472"/>
      <c r="G432" s="139" t="s">
        <v>39</v>
      </c>
      <c r="H432" s="139" t="s">
        <v>15</v>
      </c>
      <c r="I432" s="139" t="s">
        <v>39</v>
      </c>
      <c r="J432" s="139" t="s">
        <v>15</v>
      </c>
      <c r="K432" s="139" t="s">
        <v>39</v>
      </c>
      <c r="L432" s="139" t="s">
        <v>15</v>
      </c>
      <c r="M432" s="2470"/>
      <c r="N432" s="2472"/>
    </row>
    <row r="433" spans="1:14">
      <c r="A433" s="585">
        <v>1</v>
      </c>
      <c r="B433" s="586">
        <v>2</v>
      </c>
      <c r="C433" s="587">
        <v>3</v>
      </c>
      <c r="D433" s="588">
        <v>4</v>
      </c>
      <c r="E433" s="589">
        <v>5</v>
      </c>
      <c r="F433" s="589">
        <v>6</v>
      </c>
      <c r="G433" s="587">
        <v>7</v>
      </c>
      <c r="H433" s="587">
        <v>8</v>
      </c>
      <c r="I433" s="587">
        <v>9</v>
      </c>
      <c r="J433" s="587">
        <v>10</v>
      </c>
      <c r="K433" s="591">
        <v>11</v>
      </c>
      <c r="L433" s="591">
        <v>12</v>
      </c>
      <c r="M433" s="591">
        <v>13</v>
      </c>
      <c r="N433" s="593">
        <v>14</v>
      </c>
    </row>
    <row r="434" spans="1:14" ht="75">
      <c r="A434" s="129">
        <v>1</v>
      </c>
      <c r="B434" s="590" t="s">
        <v>764</v>
      </c>
      <c r="C434" s="55" t="s">
        <v>152</v>
      </c>
      <c r="D434" s="55">
        <v>462.75</v>
      </c>
      <c r="E434" s="140" t="s">
        <v>765</v>
      </c>
      <c r="F434" s="55" t="s">
        <v>766</v>
      </c>
      <c r="G434" s="613">
        <v>0.875</v>
      </c>
      <c r="H434" s="55">
        <v>162.77000000000001</v>
      </c>
      <c r="I434" s="574">
        <v>0</v>
      </c>
      <c r="J434" s="134">
        <v>0</v>
      </c>
      <c r="K434" s="613">
        <v>0.875</v>
      </c>
      <c r="L434" s="134">
        <v>162.77000000000001</v>
      </c>
      <c r="M434" s="140" t="s">
        <v>1882</v>
      </c>
      <c r="N434" s="140" t="s">
        <v>665</v>
      </c>
    </row>
    <row r="435" spans="1:14">
      <c r="A435" s="582"/>
      <c r="B435" s="636"/>
      <c r="C435" s="56"/>
      <c r="D435" s="56"/>
      <c r="E435" s="583"/>
      <c r="F435" s="56"/>
      <c r="G435" s="56"/>
      <c r="H435" s="56"/>
      <c r="I435" s="584"/>
      <c r="J435" s="56"/>
      <c r="K435" s="2466"/>
      <c r="L435" s="2466"/>
      <c r="M435" s="2466"/>
      <c r="N435" s="2466"/>
    </row>
    <row r="436" spans="1:14" ht="18.75">
      <c r="A436" s="2467" t="s">
        <v>2162</v>
      </c>
      <c r="B436" s="2467"/>
      <c r="C436" s="2467"/>
      <c r="D436" s="2467"/>
      <c r="E436" s="2467"/>
      <c r="F436" s="2467"/>
      <c r="G436" s="2467"/>
      <c r="H436" s="2467"/>
      <c r="I436" s="2467"/>
      <c r="J436" s="2467"/>
      <c r="K436" s="2467"/>
      <c r="L436" s="2467"/>
      <c r="M436" s="2467"/>
      <c r="N436" s="2467"/>
    </row>
    <row r="437" spans="1:14" ht="15.75">
      <c r="A437" s="135" t="s">
        <v>657</v>
      </c>
      <c r="B437" s="135"/>
      <c r="C437" s="135" t="s">
        <v>658</v>
      </c>
      <c r="D437" s="135"/>
      <c r="E437" s="135"/>
      <c r="F437" s="135"/>
      <c r="G437" s="566"/>
      <c r="H437" s="566"/>
      <c r="I437" s="566"/>
      <c r="J437" s="566"/>
      <c r="K437" s="566"/>
      <c r="L437" s="566"/>
      <c r="M437" s="566"/>
      <c r="N437" s="566"/>
    </row>
    <row r="438" spans="1:14" ht="15.75">
      <c r="A438" s="136" t="s">
        <v>659</v>
      </c>
      <c r="B438" s="136"/>
      <c r="C438" s="2468" t="s">
        <v>173</v>
      </c>
      <c r="D438" s="2468"/>
      <c r="E438" s="136"/>
      <c r="F438" s="136"/>
      <c r="G438" s="136"/>
      <c r="H438" s="136"/>
      <c r="I438" s="136"/>
      <c r="J438" s="136"/>
      <c r="K438" s="136"/>
      <c r="L438" s="136"/>
      <c r="M438" s="136"/>
      <c r="N438" s="136"/>
    </row>
    <row r="439" spans="1:14" ht="57">
      <c r="A439" s="130" t="s">
        <v>660</v>
      </c>
      <c r="B439" s="2469" t="s">
        <v>4</v>
      </c>
      <c r="C439" s="2469" t="s">
        <v>5</v>
      </c>
      <c r="D439" s="2471" t="s">
        <v>661</v>
      </c>
      <c r="E439" s="2471" t="s">
        <v>7</v>
      </c>
      <c r="F439" s="130" t="s">
        <v>145</v>
      </c>
      <c r="G439" s="2473" t="s">
        <v>146</v>
      </c>
      <c r="H439" s="2474"/>
      <c r="I439" s="2473" t="s">
        <v>10</v>
      </c>
      <c r="J439" s="2474"/>
      <c r="K439" s="2473" t="s">
        <v>147</v>
      </c>
      <c r="L439" s="2474"/>
      <c r="M439" s="128" t="s">
        <v>12</v>
      </c>
      <c r="N439" s="130" t="s">
        <v>13</v>
      </c>
    </row>
    <row r="440" spans="1:14">
      <c r="A440" s="131"/>
      <c r="B440" s="2470"/>
      <c r="C440" s="2470"/>
      <c r="D440" s="2472"/>
      <c r="E440" s="2472"/>
      <c r="F440" s="131"/>
      <c r="G440" s="139" t="s">
        <v>39</v>
      </c>
      <c r="H440" s="139" t="s">
        <v>15</v>
      </c>
      <c r="I440" s="139" t="s">
        <v>39</v>
      </c>
      <c r="J440" s="139" t="s">
        <v>15</v>
      </c>
      <c r="K440" s="139" t="s">
        <v>39</v>
      </c>
      <c r="L440" s="139" t="s">
        <v>15</v>
      </c>
      <c r="M440" s="129"/>
      <c r="N440" s="131"/>
    </row>
    <row r="441" spans="1:14">
      <c r="A441" s="567">
        <v>1</v>
      </c>
      <c r="B441" s="568">
        <v>2</v>
      </c>
      <c r="C441" s="569">
        <v>3</v>
      </c>
      <c r="D441" s="570">
        <v>4</v>
      </c>
      <c r="E441" s="571">
        <v>5</v>
      </c>
      <c r="F441" s="571">
        <v>6</v>
      </c>
      <c r="G441" s="569">
        <v>7</v>
      </c>
      <c r="H441" s="569">
        <v>8</v>
      </c>
      <c r="I441" s="569">
        <v>9</v>
      </c>
      <c r="J441" s="569">
        <v>10</v>
      </c>
      <c r="K441" s="591">
        <v>11</v>
      </c>
      <c r="L441" s="591">
        <v>12</v>
      </c>
      <c r="M441" s="591">
        <v>13</v>
      </c>
      <c r="N441" s="592">
        <v>14</v>
      </c>
    </row>
    <row r="442" spans="1:14" ht="45">
      <c r="A442" s="129">
        <v>1</v>
      </c>
      <c r="B442" s="641" t="s">
        <v>767</v>
      </c>
      <c r="C442" s="55" t="s">
        <v>152</v>
      </c>
      <c r="D442" s="134">
        <v>750</v>
      </c>
      <c r="E442" s="140" t="s">
        <v>667</v>
      </c>
      <c r="F442" s="55" t="s">
        <v>722</v>
      </c>
      <c r="G442" s="574">
        <v>0.5</v>
      </c>
      <c r="H442" s="134">
        <v>178.86</v>
      </c>
      <c r="I442" s="574">
        <v>0.2</v>
      </c>
      <c r="J442" s="134">
        <v>0</v>
      </c>
      <c r="K442" s="574">
        <v>0.7</v>
      </c>
      <c r="L442" s="134">
        <v>178.86</v>
      </c>
      <c r="M442" s="140" t="s">
        <v>153</v>
      </c>
      <c r="N442" s="140" t="s">
        <v>665</v>
      </c>
    </row>
    <row r="443" spans="1:14">
      <c r="A443" s="566"/>
      <c r="B443" s="566"/>
      <c r="C443" s="566"/>
      <c r="D443" s="566"/>
      <c r="E443" s="566"/>
      <c r="F443" s="566"/>
      <c r="G443" s="566"/>
      <c r="H443" s="566"/>
      <c r="I443" s="566"/>
      <c r="J443" s="566"/>
      <c r="K443" s="2466"/>
      <c r="L443" s="2466"/>
      <c r="M443" s="2466"/>
      <c r="N443" s="2466"/>
    </row>
    <row r="444" spans="1:14" ht="18.75">
      <c r="A444" s="2467" t="s">
        <v>2162</v>
      </c>
      <c r="B444" s="2467"/>
      <c r="C444" s="2467"/>
      <c r="D444" s="2467"/>
      <c r="E444" s="2467"/>
      <c r="F444" s="2467"/>
      <c r="G444" s="2467"/>
      <c r="H444" s="2467"/>
      <c r="I444" s="2467"/>
      <c r="J444" s="2467"/>
      <c r="K444" s="2467"/>
      <c r="L444" s="2467"/>
      <c r="M444" s="2467"/>
      <c r="N444" s="2467"/>
    </row>
    <row r="445" spans="1:14" ht="15.75">
      <c r="A445" s="135" t="s">
        <v>657</v>
      </c>
      <c r="B445" s="135"/>
      <c r="C445" s="135" t="s">
        <v>658</v>
      </c>
      <c r="D445" s="135"/>
      <c r="E445" s="135"/>
      <c r="F445" s="135"/>
      <c r="G445" s="566"/>
      <c r="H445" s="566"/>
      <c r="I445" s="566"/>
      <c r="J445" s="566"/>
      <c r="K445" s="566"/>
      <c r="L445" s="566"/>
      <c r="M445" s="566"/>
      <c r="N445" s="566"/>
    </row>
    <row r="446" spans="1:14" ht="15.75">
      <c r="A446" s="136" t="s">
        <v>659</v>
      </c>
      <c r="B446" s="136"/>
      <c r="C446" s="2468" t="s">
        <v>173</v>
      </c>
      <c r="D446" s="2468"/>
      <c r="E446" s="136"/>
      <c r="F446" s="136"/>
      <c r="G446" s="136"/>
      <c r="H446" s="136"/>
      <c r="I446" s="136"/>
      <c r="J446" s="136"/>
      <c r="K446" s="136"/>
      <c r="L446" s="136"/>
      <c r="M446" s="136"/>
      <c r="N446" s="136"/>
    </row>
    <row r="447" spans="1:14" ht="57">
      <c r="A447" s="130" t="s">
        <v>660</v>
      </c>
      <c r="B447" s="2469" t="s">
        <v>4</v>
      </c>
      <c r="C447" s="2469" t="s">
        <v>5</v>
      </c>
      <c r="D447" s="2471" t="s">
        <v>661</v>
      </c>
      <c r="E447" s="2471" t="s">
        <v>7</v>
      </c>
      <c r="F447" s="130" t="s">
        <v>145</v>
      </c>
      <c r="G447" s="2473" t="s">
        <v>146</v>
      </c>
      <c r="H447" s="2474"/>
      <c r="I447" s="2473" t="s">
        <v>10</v>
      </c>
      <c r="J447" s="2474"/>
      <c r="K447" s="2473" t="s">
        <v>147</v>
      </c>
      <c r="L447" s="2474"/>
      <c r="M447" s="128" t="s">
        <v>12</v>
      </c>
      <c r="N447" s="130" t="s">
        <v>13</v>
      </c>
    </row>
    <row r="448" spans="1:14">
      <c r="A448" s="131"/>
      <c r="B448" s="2470"/>
      <c r="C448" s="2470"/>
      <c r="D448" s="2472"/>
      <c r="E448" s="2472"/>
      <c r="F448" s="131"/>
      <c r="G448" s="139" t="s">
        <v>39</v>
      </c>
      <c r="H448" s="139" t="s">
        <v>15</v>
      </c>
      <c r="I448" s="139" t="s">
        <v>39</v>
      </c>
      <c r="J448" s="139" t="s">
        <v>15</v>
      </c>
      <c r="K448" s="139" t="s">
        <v>39</v>
      </c>
      <c r="L448" s="139" t="s">
        <v>15</v>
      </c>
      <c r="M448" s="129"/>
      <c r="N448" s="131"/>
    </row>
    <row r="449" spans="1:15">
      <c r="A449" s="567">
        <v>1</v>
      </c>
      <c r="B449" s="568">
        <v>2</v>
      </c>
      <c r="C449" s="569">
        <v>3</v>
      </c>
      <c r="D449" s="570">
        <v>4</v>
      </c>
      <c r="E449" s="571">
        <v>5</v>
      </c>
      <c r="F449" s="571">
        <v>6</v>
      </c>
      <c r="G449" s="569">
        <v>7</v>
      </c>
      <c r="H449" s="569">
        <v>8</v>
      </c>
      <c r="I449" s="569">
        <v>9</v>
      </c>
      <c r="J449" s="569">
        <v>10</v>
      </c>
      <c r="K449" s="591">
        <v>11</v>
      </c>
      <c r="L449" s="591">
        <v>12</v>
      </c>
      <c r="M449" s="591">
        <v>13</v>
      </c>
      <c r="N449" s="592">
        <v>14</v>
      </c>
    </row>
    <row r="450" spans="1:15" ht="60">
      <c r="A450" s="129">
        <v>1</v>
      </c>
      <c r="B450" s="641" t="s">
        <v>768</v>
      </c>
      <c r="C450" s="55" t="s">
        <v>152</v>
      </c>
      <c r="D450" s="134">
        <v>4915.3500000000004</v>
      </c>
      <c r="E450" s="140" t="s">
        <v>769</v>
      </c>
      <c r="F450" s="55" t="s">
        <v>770</v>
      </c>
      <c r="G450" s="574">
        <v>0.65</v>
      </c>
      <c r="H450" s="134">
        <v>1307.19</v>
      </c>
      <c r="I450" s="574">
        <v>0.02</v>
      </c>
      <c r="J450" s="134">
        <v>136.88</v>
      </c>
      <c r="K450" s="58">
        <v>0.67</v>
      </c>
      <c r="L450" s="405">
        <v>1444.0700000000002</v>
      </c>
      <c r="M450" s="57" t="s">
        <v>153</v>
      </c>
      <c r="N450" s="57" t="s">
        <v>665</v>
      </c>
    </row>
    <row r="451" spans="1:15">
      <c r="A451" s="566"/>
      <c r="B451" s="566"/>
      <c r="C451" s="566"/>
      <c r="D451" s="566"/>
      <c r="E451" s="566"/>
      <c r="F451" s="566"/>
      <c r="G451" s="566"/>
      <c r="H451" s="566"/>
      <c r="I451" s="566"/>
      <c r="J451" s="566"/>
      <c r="K451" s="2466"/>
      <c r="L451" s="2466"/>
      <c r="M451" s="2466"/>
      <c r="N451" s="2466"/>
    </row>
    <row r="452" spans="1:15" ht="18.75">
      <c r="A452" s="2467" t="s">
        <v>2186</v>
      </c>
      <c r="B452" s="2467"/>
      <c r="C452" s="2467"/>
      <c r="D452" s="2467"/>
      <c r="E452" s="2467"/>
      <c r="F452" s="2467"/>
      <c r="G452" s="2467"/>
      <c r="H452" s="2467"/>
      <c r="I452" s="2467"/>
      <c r="J452" s="2467"/>
      <c r="K452" s="2467"/>
      <c r="L452" s="2467"/>
      <c r="M452" s="2467"/>
      <c r="N452" s="2467"/>
    </row>
    <row r="453" spans="1:15" ht="15.75">
      <c r="A453" s="135" t="s">
        <v>657</v>
      </c>
      <c r="B453" s="135"/>
      <c r="C453" s="135" t="s">
        <v>658</v>
      </c>
      <c r="D453" s="135"/>
      <c r="E453" s="135"/>
      <c r="F453" s="135"/>
      <c r="G453" s="566"/>
      <c r="H453" s="566"/>
      <c r="I453" s="566"/>
      <c r="J453" s="566"/>
      <c r="K453" s="566"/>
      <c r="L453" s="566"/>
      <c r="M453" s="566"/>
      <c r="N453" s="566"/>
    </row>
    <row r="454" spans="1:15" ht="15.75">
      <c r="A454" s="136" t="s">
        <v>659</v>
      </c>
      <c r="B454" s="136"/>
      <c r="C454" s="2468" t="s">
        <v>1883</v>
      </c>
      <c r="D454" s="2468"/>
      <c r="E454" s="136"/>
      <c r="F454" s="136"/>
      <c r="G454" s="136"/>
      <c r="H454" s="136"/>
      <c r="I454" s="136"/>
      <c r="J454" s="136"/>
      <c r="K454" s="136"/>
      <c r="L454" s="136"/>
      <c r="M454" s="136"/>
      <c r="N454" s="136"/>
    </row>
    <row r="455" spans="1:15" ht="57">
      <c r="A455" s="130" t="s">
        <v>660</v>
      </c>
      <c r="B455" s="2469" t="s">
        <v>4</v>
      </c>
      <c r="C455" s="2469" t="s">
        <v>5</v>
      </c>
      <c r="D455" s="2471" t="s">
        <v>661</v>
      </c>
      <c r="E455" s="2471" t="s">
        <v>7</v>
      </c>
      <c r="F455" s="130" t="s">
        <v>145</v>
      </c>
      <c r="G455" s="2473" t="s">
        <v>146</v>
      </c>
      <c r="H455" s="2474"/>
      <c r="I455" s="2473" t="s">
        <v>10</v>
      </c>
      <c r="J455" s="2474"/>
      <c r="K455" s="2473" t="s">
        <v>147</v>
      </c>
      <c r="L455" s="2474"/>
      <c r="M455" s="128" t="s">
        <v>12</v>
      </c>
      <c r="N455" s="130" t="s">
        <v>13</v>
      </c>
    </row>
    <row r="456" spans="1:15">
      <c r="A456" s="131"/>
      <c r="B456" s="2470"/>
      <c r="C456" s="2470"/>
      <c r="D456" s="2472"/>
      <c r="E456" s="2472"/>
      <c r="F456" s="131"/>
      <c r="G456" s="139" t="s">
        <v>39</v>
      </c>
      <c r="H456" s="139" t="s">
        <v>15</v>
      </c>
      <c r="I456" s="139" t="s">
        <v>39</v>
      </c>
      <c r="J456" s="139" t="s">
        <v>15</v>
      </c>
      <c r="K456" s="139" t="s">
        <v>39</v>
      </c>
      <c r="L456" s="139" t="s">
        <v>15</v>
      </c>
      <c r="M456" s="129"/>
      <c r="N456" s="131"/>
    </row>
    <row r="457" spans="1:15">
      <c r="A457" s="567">
        <v>1</v>
      </c>
      <c r="B457" s="568">
        <v>2</v>
      </c>
      <c r="C457" s="569">
        <v>3</v>
      </c>
      <c r="D457" s="570">
        <v>4</v>
      </c>
      <c r="E457" s="571">
        <v>5</v>
      </c>
      <c r="F457" s="571">
        <v>6</v>
      </c>
      <c r="G457" s="569">
        <v>7</v>
      </c>
      <c r="H457" s="569">
        <v>8</v>
      </c>
      <c r="I457" s="569">
        <v>9</v>
      </c>
      <c r="J457" s="569">
        <v>10</v>
      </c>
      <c r="K457" s="591">
        <v>11</v>
      </c>
      <c r="L457" s="591">
        <v>12</v>
      </c>
      <c r="M457" s="591">
        <v>13</v>
      </c>
      <c r="N457" s="592">
        <v>14</v>
      </c>
    </row>
    <row r="458" spans="1:15" ht="315">
      <c r="A458" s="129">
        <v>1</v>
      </c>
      <c r="B458" s="641" t="s">
        <v>1884</v>
      </c>
      <c r="C458" s="55" t="s">
        <v>152</v>
      </c>
      <c r="D458" s="134">
        <v>2100</v>
      </c>
      <c r="E458" s="140" t="s">
        <v>590</v>
      </c>
      <c r="F458" s="55" t="s">
        <v>590</v>
      </c>
      <c r="G458" s="574">
        <v>0.22</v>
      </c>
      <c r="H458" s="134" t="s">
        <v>590</v>
      </c>
      <c r="I458" s="574">
        <v>0.03</v>
      </c>
      <c r="J458" s="134" t="s">
        <v>590</v>
      </c>
      <c r="K458" s="58">
        <v>0.25</v>
      </c>
      <c r="L458" s="405">
        <v>218</v>
      </c>
      <c r="M458" s="57" t="s">
        <v>2207</v>
      </c>
      <c r="N458" s="57" t="s">
        <v>590</v>
      </c>
    </row>
    <row r="459" spans="1:15">
      <c r="A459" s="566"/>
      <c r="B459" s="566"/>
      <c r="C459" s="566"/>
      <c r="D459" s="566"/>
      <c r="E459" s="566"/>
      <c r="F459" s="566"/>
      <c r="G459" s="566"/>
      <c r="H459" s="566"/>
      <c r="I459" s="566"/>
      <c r="J459" s="566"/>
      <c r="K459" s="2466"/>
      <c r="L459" s="2466"/>
      <c r="M459" s="2466"/>
      <c r="N459" s="2466"/>
    </row>
    <row r="461" spans="1:15" ht="42.75" customHeight="1">
      <c r="A461" s="2438" t="s">
        <v>2208</v>
      </c>
      <c r="B461" s="2438"/>
      <c r="C461" s="2438"/>
      <c r="D461" s="2438"/>
      <c r="E461" s="2438"/>
      <c r="F461" s="2438"/>
      <c r="G461" s="2438"/>
      <c r="H461" s="2438"/>
      <c r="I461" s="2438"/>
      <c r="J461" s="2438"/>
      <c r="K461" s="2438"/>
      <c r="L461" s="2438"/>
    </row>
    <row r="462" spans="1:15" ht="46.5" customHeight="1">
      <c r="A462" s="2444" t="s">
        <v>771</v>
      </c>
      <c r="B462" s="2447" t="s">
        <v>2209</v>
      </c>
      <c r="C462" s="2447" t="s">
        <v>2210</v>
      </c>
      <c r="D462" s="2447" t="s">
        <v>2211</v>
      </c>
      <c r="E462" s="2447"/>
      <c r="F462" s="2448" t="s">
        <v>2212</v>
      </c>
      <c r="G462" s="2449"/>
      <c r="H462" s="2447" t="s">
        <v>2213</v>
      </c>
      <c r="I462" s="2447" t="s">
        <v>2214</v>
      </c>
      <c r="J462" s="2447" t="s">
        <v>2215</v>
      </c>
      <c r="K462" s="2447" t="s">
        <v>2216</v>
      </c>
      <c r="L462" s="2447" t="s">
        <v>2217</v>
      </c>
      <c r="M462" s="672"/>
      <c r="N462" s="672"/>
      <c r="O462" s="672"/>
    </row>
    <row r="463" spans="1:15" ht="37.5" customHeight="1">
      <c r="A463" s="2445"/>
      <c r="B463" s="2447"/>
      <c r="C463" s="2447"/>
      <c r="D463" s="673" t="s">
        <v>2218</v>
      </c>
      <c r="E463" s="673" t="s">
        <v>2219</v>
      </c>
      <c r="F463" s="673" t="s">
        <v>2218</v>
      </c>
      <c r="G463" s="673" t="s">
        <v>2219</v>
      </c>
      <c r="H463" s="2447"/>
      <c r="I463" s="2447"/>
      <c r="J463" s="2447"/>
      <c r="K463" s="2447"/>
      <c r="L463" s="2447"/>
      <c r="M463" s="672"/>
      <c r="N463" s="672"/>
      <c r="O463" s="672"/>
    </row>
    <row r="464" spans="1:15" ht="18.75" customHeight="1">
      <c r="A464" s="2446"/>
      <c r="B464" s="674">
        <v>1</v>
      </c>
      <c r="C464" s="674">
        <v>2</v>
      </c>
      <c r="D464" s="674">
        <v>3</v>
      </c>
      <c r="E464" s="674">
        <v>4</v>
      </c>
      <c r="F464" s="674">
        <v>5</v>
      </c>
      <c r="G464" s="675">
        <v>6</v>
      </c>
      <c r="H464" s="676">
        <v>7</v>
      </c>
      <c r="I464" s="685">
        <v>8</v>
      </c>
      <c r="J464" s="685">
        <v>9</v>
      </c>
      <c r="K464" s="685">
        <v>10</v>
      </c>
      <c r="L464" s="685">
        <v>11</v>
      </c>
      <c r="M464" s="672"/>
      <c r="N464" s="672"/>
      <c r="O464" s="672"/>
    </row>
    <row r="465" spans="1:15">
      <c r="A465" s="2450" t="s">
        <v>2220</v>
      </c>
      <c r="B465" s="2450"/>
      <c r="C465" s="2450"/>
      <c r="D465" s="2450"/>
      <c r="E465" s="2450"/>
      <c r="F465" s="2450"/>
      <c r="G465" s="2450"/>
      <c r="H465" s="2450"/>
      <c r="I465" s="2450"/>
      <c r="J465" s="2450"/>
      <c r="K465" s="2450"/>
      <c r="L465" s="2450"/>
      <c r="M465" s="672"/>
      <c r="N465" s="672"/>
      <c r="O465" s="672"/>
    </row>
    <row r="466" spans="1:15" ht="28.5">
      <c r="A466" s="2451">
        <v>1</v>
      </c>
      <c r="B466" s="2460" t="s">
        <v>2221</v>
      </c>
      <c r="C466" s="2454">
        <v>2124</v>
      </c>
      <c r="D466" s="2451" t="s">
        <v>2222</v>
      </c>
      <c r="E466" s="2454">
        <v>1577.66</v>
      </c>
      <c r="F466" s="2451" t="s">
        <v>2223</v>
      </c>
      <c r="G466" s="677"/>
      <c r="H466" s="678" t="s">
        <v>2224</v>
      </c>
      <c r="I466" s="2444" t="s">
        <v>2225</v>
      </c>
      <c r="J466" s="2454">
        <v>1773.36</v>
      </c>
      <c r="K466" s="2457">
        <v>0.99199999999999999</v>
      </c>
      <c r="L466" s="2444" t="s">
        <v>2226</v>
      </c>
    </row>
    <row r="467" spans="1:15">
      <c r="A467" s="2452"/>
      <c r="B467" s="2461"/>
      <c r="C467" s="2455"/>
      <c r="D467" s="2452"/>
      <c r="E467" s="2455"/>
      <c r="F467" s="2452"/>
      <c r="G467" s="679"/>
      <c r="H467" s="680" t="s">
        <v>2227</v>
      </c>
      <c r="I467" s="2452"/>
      <c r="J467" s="2455"/>
      <c r="K467" s="2458"/>
      <c r="L467" s="2445"/>
    </row>
    <row r="468" spans="1:15">
      <c r="A468" s="2452"/>
      <c r="B468" s="2461"/>
      <c r="C468" s="2455"/>
      <c r="D468" s="2452"/>
      <c r="E468" s="2455"/>
      <c r="F468" s="2452"/>
      <c r="G468" s="679"/>
      <c r="H468" s="680" t="s">
        <v>2228</v>
      </c>
      <c r="I468" s="2452"/>
      <c r="J468" s="2455"/>
      <c r="K468" s="2458"/>
      <c r="L468" s="2445"/>
    </row>
    <row r="469" spans="1:15">
      <c r="A469" s="2452"/>
      <c r="B469" s="2461"/>
      <c r="C469" s="2455"/>
      <c r="D469" s="2452"/>
      <c r="E469" s="2455"/>
      <c r="F469" s="2452"/>
      <c r="G469" s="679"/>
      <c r="H469" s="680" t="s">
        <v>2229</v>
      </c>
      <c r="I469" s="2452"/>
      <c r="J469" s="2455"/>
      <c r="K469" s="2458"/>
      <c r="L469" s="2445"/>
    </row>
    <row r="470" spans="1:15">
      <c r="A470" s="2452"/>
      <c r="B470" s="2461"/>
      <c r="C470" s="2455"/>
      <c r="D470" s="2452"/>
      <c r="E470" s="2455"/>
      <c r="F470" s="2452"/>
      <c r="G470" s="679"/>
      <c r="H470" s="680" t="s">
        <v>2230</v>
      </c>
      <c r="I470" s="2452"/>
      <c r="J470" s="2455"/>
      <c r="K470" s="2458"/>
      <c r="L470" s="2445"/>
    </row>
    <row r="471" spans="1:15">
      <c r="A471" s="2452"/>
      <c r="B471" s="2461"/>
      <c r="C471" s="2455"/>
      <c r="D471" s="2452"/>
      <c r="E471" s="2455"/>
      <c r="F471" s="2452"/>
      <c r="G471" s="679"/>
      <c r="H471" s="680" t="s">
        <v>2231</v>
      </c>
      <c r="I471" s="2452"/>
      <c r="J471" s="2455"/>
      <c r="K471" s="2458"/>
      <c r="L471" s="2445"/>
    </row>
    <row r="472" spans="1:15">
      <c r="A472" s="2452"/>
      <c r="B472" s="2461"/>
      <c r="C472" s="2455"/>
      <c r="D472" s="2452"/>
      <c r="E472" s="2455"/>
      <c r="F472" s="2452"/>
      <c r="G472" s="679"/>
      <c r="H472" s="680" t="s">
        <v>2232</v>
      </c>
      <c r="I472" s="2452"/>
      <c r="J472" s="2455"/>
      <c r="K472" s="2458"/>
      <c r="L472" s="2445"/>
    </row>
    <row r="473" spans="1:15">
      <c r="A473" s="2452"/>
      <c r="B473" s="2461"/>
      <c r="C473" s="2455"/>
      <c r="D473" s="2452"/>
      <c r="E473" s="2455"/>
      <c r="F473" s="2452"/>
      <c r="G473" s="679"/>
      <c r="H473" s="680" t="s">
        <v>2233</v>
      </c>
      <c r="I473" s="2452"/>
      <c r="J473" s="2455"/>
      <c r="K473" s="2458"/>
      <c r="L473" s="2445"/>
    </row>
    <row r="474" spans="1:15" ht="45">
      <c r="A474" s="2452"/>
      <c r="B474" s="2461"/>
      <c r="C474" s="2455"/>
      <c r="D474" s="2452"/>
      <c r="E474" s="2455"/>
      <c r="F474" s="2452"/>
      <c r="G474" s="679"/>
      <c r="H474" s="680" t="s">
        <v>2234</v>
      </c>
      <c r="I474" s="2452"/>
      <c r="J474" s="2455"/>
      <c r="K474" s="2458"/>
      <c r="L474" s="2445"/>
    </row>
    <row r="475" spans="1:15">
      <c r="A475" s="2452"/>
      <c r="B475" s="2461"/>
      <c r="C475" s="2455"/>
      <c r="D475" s="2452"/>
      <c r="E475" s="2455"/>
      <c r="F475" s="2452"/>
      <c r="G475" s="681">
        <v>537</v>
      </c>
      <c r="H475" s="680" t="s">
        <v>2235</v>
      </c>
      <c r="I475" s="2452"/>
      <c r="J475" s="2455"/>
      <c r="K475" s="2458"/>
      <c r="L475" s="2445"/>
    </row>
    <row r="476" spans="1:15" ht="45">
      <c r="A476" s="2452"/>
      <c r="B476" s="2461"/>
      <c r="C476" s="2455"/>
      <c r="D476" s="2452"/>
      <c r="E476" s="2455"/>
      <c r="F476" s="2452"/>
      <c r="G476" s="679"/>
      <c r="H476" s="680" t="s">
        <v>2236</v>
      </c>
      <c r="I476" s="2452"/>
      <c r="J476" s="2455"/>
      <c r="K476" s="2458"/>
      <c r="L476" s="2445"/>
    </row>
    <row r="477" spans="1:15" ht="30">
      <c r="A477" s="2452"/>
      <c r="B477" s="2461"/>
      <c r="C477" s="2455"/>
      <c r="D477" s="2452"/>
      <c r="E477" s="2455"/>
      <c r="F477" s="2452"/>
      <c r="G477" s="679"/>
      <c r="H477" s="680" t="s">
        <v>2237</v>
      </c>
      <c r="I477" s="2452"/>
      <c r="J477" s="2455"/>
      <c r="K477" s="2458"/>
      <c r="L477" s="2445"/>
    </row>
    <row r="478" spans="1:15" ht="45">
      <c r="A478" s="2452"/>
      <c r="B478" s="2461"/>
      <c r="C478" s="2455"/>
      <c r="D478" s="2452"/>
      <c r="E478" s="2455"/>
      <c r="F478" s="2452"/>
      <c r="G478" s="679"/>
      <c r="H478" s="680" t="s">
        <v>2238</v>
      </c>
      <c r="I478" s="2452"/>
      <c r="J478" s="2455"/>
      <c r="K478" s="2458"/>
      <c r="L478" s="2445"/>
    </row>
    <row r="479" spans="1:15">
      <c r="A479" s="2452"/>
      <c r="B479" s="2461"/>
      <c r="C479" s="2455"/>
      <c r="D479" s="2452"/>
      <c r="E479" s="2455"/>
      <c r="F479" s="2452"/>
      <c r="G479" s="679"/>
      <c r="H479" s="680" t="s">
        <v>2239</v>
      </c>
      <c r="I479" s="2452"/>
      <c r="J479" s="2455"/>
      <c r="K479" s="2458"/>
      <c r="L479" s="2445"/>
    </row>
    <row r="480" spans="1:15">
      <c r="A480" s="2452"/>
      <c r="B480" s="2461"/>
      <c r="C480" s="2455"/>
      <c r="D480" s="2452"/>
      <c r="E480" s="2455"/>
      <c r="F480" s="2452"/>
      <c r="G480" s="679"/>
      <c r="H480" s="680" t="s">
        <v>2240</v>
      </c>
      <c r="I480" s="2452"/>
      <c r="J480" s="2455"/>
      <c r="K480" s="2458"/>
      <c r="L480" s="2445"/>
    </row>
    <row r="481" spans="1:12" ht="28.5">
      <c r="A481" s="2452"/>
      <c r="B481" s="2461"/>
      <c r="C481" s="2455"/>
      <c r="D481" s="2452"/>
      <c r="E481" s="2455"/>
      <c r="F481" s="2452"/>
      <c r="G481" s="679"/>
      <c r="H481" s="682" t="s">
        <v>2241</v>
      </c>
      <c r="I481" s="2452"/>
      <c r="J481" s="2455"/>
      <c r="K481" s="2458"/>
      <c r="L481" s="2445"/>
    </row>
    <row r="482" spans="1:12" ht="28.5">
      <c r="A482" s="2452"/>
      <c r="B482" s="2462"/>
      <c r="C482" s="2456"/>
      <c r="D482" s="2453"/>
      <c r="E482" s="2456"/>
      <c r="F482" s="2453"/>
      <c r="G482" s="683"/>
      <c r="H482" s="684" t="s">
        <v>2242</v>
      </c>
      <c r="I482" s="2453"/>
      <c r="J482" s="2456"/>
      <c r="K482" s="2459"/>
      <c r="L482" s="2446"/>
    </row>
    <row r="485" spans="1:12" ht="40.5" customHeight="1">
      <c r="A485" s="2438" t="s">
        <v>2208</v>
      </c>
      <c r="B485" s="2438"/>
      <c r="C485" s="2438"/>
      <c r="D485" s="2438"/>
      <c r="E485" s="2438"/>
      <c r="F485" s="2438"/>
      <c r="G485" s="2438"/>
      <c r="H485" s="2438"/>
      <c r="I485" s="2438"/>
      <c r="J485" s="2438"/>
      <c r="K485" s="2438"/>
      <c r="L485" s="2438"/>
    </row>
    <row r="486" spans="1:12">
      <c r="A486" s="2444" t="s">
        <v>771</v>
      </c>
      <c r="B486" s="2437" t="s">
        <v>2209</v>
      </c>
      <c r="C486" s="2437" t="s">
        <v>2210</v>
      </c>
      <c r="D486" s="2437" t="s">
        <v>2211</v>
      </c>
      <c r="E486" s="2437"/>
      <c r="F486" s="2439" t="s">
        <v>2212</v>
      </c>
      <c r="G486" s="2440"/>
      <c r="H486" s="2437" t="s">
        <v>2213</v>
      </c>
      <c r="I486" s="2437" t="s">
        <v>2214</v>
      </c>
      <c r="J486" s="2437" t="s">
        <v>2215</v>
      </c>
      <c r="K486" s="2437" t="s">
        <v>2216</v>
      </c>
      <c r="L486" s="2437" t="s">
        <v>2217</v>
      </c>
    </row>
    <row r="487" spans="1:12" ht="30">
      <c r="A487" s="2445"/>
      <c r="B487" s="2437"/>
      <c r="C487" s="2437"/>
      <c r="D487" s="57" t="s">
        <v>2218</v>
      </c>
      <c r="E487" s="57" t="s">
        <v>2219</v>
      </c>
      <c r="F487" s="57" t="s">
        <v>2218</v>
      </c>
      <c r="G487" s="57" t="s">
        <v>2219</v>
      </c>
      <c r="H487" s="2437"/>
      <c r="I487" s="2437"/>
      <c r="J487" s="2437"/>
      <c r="K487" s="2437"/>
      <c r="L487" s="2437"/>
    </row>
    <row r="488" spans="1:12">
      <c r="A488" s="2446"/>
      <c r="B488" s="674">
        <v>1</v>
      </c>
      <c r="C488" s="674">
        <v>2</v>
      </c>
      <c r="D488" s="674">
        <v>3</v>
      </c>
      <c r="E488" s="674">
        <v>4</v>
      </c>
      <c r="F488" s="674">
        <v>5</v>
      </c>
      <c r="G488" s="675">
        <v>6</v>
      </c>
      <c r="H488" s="676">
        <v>7</v>
      </c>
      <c r="I488" s="685">
        <v>8</v>
      </c>
      <c r="J488" s="685">
        <v>9</v>
      </c>
      <c r="K488" s="685">
        <v>10</v>
      </c>
      <c r="L488" s="685">
        <v>11</v>
      </c>
    </row>
    <row r="489" spans="1:12">
      <c r="A489" s="686"/>
      <c r="B489" s="2441" t="s">
        <v>2220</v>
      </c>
      <c r="C489" s="2442"/>
      <c r="D489" s="2442"/>
      <c r="E489" s="2442"/>
      <c r="F489" s="2442"/>
      <c r="G489" s="2442"/>
      <c r="H489" s="2442"/>
      <c r="I489" s="2442"/>
      <c r="J489" s="2442"/>
      <c r="K489" s="2442"/>
      <c r="L489" s="2443"/>
    </row>
    <row r="490" spans="1:12" ht="105">
      <c r="A490" s="687">
        <v>1</v>
      </c>
      <c r="B490" s="688" t="s">
        <v>721</v>
      </c>
      <c r="C490" s="689">
        <v>200</v>
      </c>
      <c r="D490" s="689" t="s">
        <v>2243</v>
      </c>
      <c r="E490" s="689">
        <v>200</v>
      </c>
      <c r="F490" s="690"/>
      <c r="G490" s="691"/>
      <c r="H490" s="692" t="s">
        <v>2244</v>
      </c>
      <c r="I490" s="639" t="s">
        <v>722</v>
      </c>
      <c r="J490" s="689">
        <v>125.22</v>
      </c>
      <c r="K490" s="693">
        <v>1</v>
      </c>
      <c r="L490" s="639" t="s">
        <v>153</v>
      </c>
    </row>
    <row r="494" spans="1:12" ht="15.75" customHeight="1">
      <c r="I494" s="2436" t="s">
        <v>2245</v>
      </c>
      <c r="J494" s="2436"/>
      <c r="K494" s="2436"/>
    </row>
    <row r="495" spans="1:12">
      <c r="I495" s="2436"/>
      <c r="J495" s="2436"/>
      <c r="K495" s="2436"/>
    </row>
    <row r="496" spans="1:12">
      <c r="I496" s="2436"/>
      <c r="J496" s="2436"/>
      <c r="K496" s="2436"/>
    </row>
    <row r="497" spans="9:11">
      <c r="I497" s="2436"/>
      <c r="J497" s="2436"/>
      <c r="K497" s="2436"/>
    </row>
  </sheetData>
  <mergeCells count="817">
    <mergeCell ref="K80:N80"/>
    <mergeCell ref="K64:N64"/>
    <mergeCell ref="A105:A106"/>
    <mergeCell ref="C105:C106"/>
    <mergeCell ref="E105:E106"/>
    <mergeCell ref="F105:F106"/>
    <mergeCell ref="M105:M106"/>
    <mergeCell ref="N105:N106"/>
    <mergeCell ref="K107:N107"/>
    <mergeCell ref="A102:A103"/>
    <mergeCell ref="F102:F103"/>
    <mergeCell ref="D105:D106"/>
    <mergeCell ref="G105:G106"/>
    <mergeCell ref="A73:N73"/>
    <mergeCell ref="A68:A69"/>
    <mergeCell ref="B68:B69"/>
    <mergeCell ref="H105:H106"/>
    <mergeCell ref="I105:I106"/>
    <mergeCell ref="J105:J106"/>
    <mergeCell ref="K105:K106"/>
    <mergeCell ref="L105:L106"/>
    <mergeCell ref="B102:B103"/>
    <mergeCell ref="C102:C103"/>
    <mergeCell ref="D102:D103"/>
    <mergeCell ref="K116:N116"/>
    <mergeCell ref="F111:F112"/>
    <mergeCell ref="A108:N108"/>
    <mergeCell ref="C110:D110"/>
    <mergeCell ref="A111:A112"/>
    <mergeCell ref="B111:B112"/>
    <mergeCell ref="C111:C112"/>
    <mergeCell ref="D111:D112"/>
    <mergeCell ref="E111:E112"/>
    <mergeCell ref="G111:H111"/>
    <mergeCell ref="I111:J111"/>
    <mergeCell ref="K111:L111"/>
    <mergeCell ref="M111:M112"/>
    <mergeCell ref="N111:N112"/>
    <mergeCell ref="D114:D115"/>
    <mergeCell ref="G114:G115"/>
    <mergeCell ref="H114:H115"/>
    <mergeCell ref="I114:I115"/>
    <mergeCell ref="M102:M103"/>
    <mergeCell ref="N102:N103"/>
    <mergeCell ref="C96:C97"/>
    <mergeCell ref="E96:E97"/>
    <mergeCell ref="F96:F97"/>
    <mergeCell ref="M96:M97"/>
    <mergeCell ref="N96:N97"/>
    <mergeCell ref="A99:N99"/>
    <mergeCell ref="A114:A115"/>
    <mergeCell ref="C114:C115"/>
    <mergeCell ref="E114:E115"/>
    <mergeCell ref="F114:F115"/>
    <mergeCell ref="M114:M115"/>
    <mergeCell ref="N114:N115"/>
    <mergeCell ref="K186:N186"/>
    <mergeCell ref="A87:A88"/>
    <mergeCell ref="C87:C88"/>
    <mergeCell ref="E87:E88"/>
    <mergeCell ref="F87:F88"/>
    <mergeCell ref="K98:N98"/>
    <mergeCell ref="A96:A97"/>
    <mergeCell ref="K178:N178"/>
    <mergeCell ref="A179:N179"/>
    <mergeCell ref="N182:N183"/>
    <mergeCell ref="F182:F183"/>
    <mergeCell ref="K170:N170"/>
    <mergeCell ref="A171:N171"/>
    <mergeCell ref="C173:D173"/>
    <mergeCell ref="B174:B175"/>
    <mergeCell ref="C174:C175"/>
    <mergeCell ref="D174:D175"/>
    <mergeCell ref="E174:E175"/>
    <mergeCell ref="G174:H174"/>
    <mergeCell ref="E102:E103"/>
    <mergeCell ref="G102:H102"/>
    <mergeCell ref="I174:J174"/>
    <mergeCell ref="I102:J102"/>
    <mergeCell ref="K102:L102"/>
    <mergeCell ref="M84:M85"/>
    <mergeCell ref="N84:N85"/>
    <mergeCell ref="M87:M88"/>
    <mergeCell ref="N87:N88"/>
    <mergeCell ref="F84:F85"/>
    <mergeCell ref="A84:A85"/>
    <mergeCell ref="A90:N90"/>
    <mergeCell ref="C92:D92"/>
    <mergeCell ref="B93:B94"/>
    <mergeCell ref="C93:C94"/>
    <mergeCell ref="D93:D94"/>
    <mergeCell ref="E93:E94"/>
    <mergeCell ref="G93:H93"/>
    <mergeCell ref="I93:J93"/>
    <mergeCell ref="K93:L93"/>
    <mergeCell ref="M93:M94"/>
    <mergeCell ref="N93:N94"/>
    <mergeCell ref="A93:A94"/>
    <mergeCell ref="F93:F94"/>
    <mergeCell ref="K174:L174"/>
    <mergeCell ref="M174:M175"/>
    <mergeCell ref="N174:N175"/>
    <mergeCell ref="F174:F175"/>
    <mergeCell ref="C181:D181"/>
    <mergeCell ref="B182:B183"/>
    <mergeCell ref="C182:C183"/>
    <mergeCell ref="D182:D183"/>
    <mergeCell ref="E182:E183"/>
    <mergeCell ref="G182:H182"/>
    <mergeCell ref="I182:J182"/>
    <mergeCell ref="K182:L182"/>
    <mergeCell ref="M182:M183"/>
    <mergeCell ref="K162:N162"/>
    <mergeCell ref="M152:M153"/>
    <mergeCell ref="N152:N153"/>
    <mergeCell ref="A163:N163"/>
    <mergeCell ref="C165:D165"/>
    <mergeCell ref="B166:B167"/>
    <mergeCell ref="C166:C167"/>
    <mergeCell ref="D166:D167"/>
    <mergeCell ref="E166:E167"/>
    <mergeCell ref="G166:H166"/>
    <mergeCell ref="I166:J166"/>
    <mergeCell ref="K166:L166"/>
    <mergeCell ref="M166:M167"/>
    <mergeCell ref="N166:N167"/>
    <mergeCell ref="F166:F167"/>
    <mergeCell ref="F152:F153"/>
    <mergeCell ref="F120:F121"/>
    <mergeCell ref="A125:N125"/>
    <mergeCell ref="C127:D127"/>
    <mergeCell ref="B128:B129"/>
    <mergeCell ref="C128:C129"/>
    <mergeCell ref="D128:D129"/>
    <mergeCell ref="E128:E129"/>
    <mergeCell ref="F128:F129"/>
    <mergeCell ref="G128:H128"/>
    <mergeCell ref="I128:J128"/>
    <mergeCell ref="K128:L128"/>
    <mergeCell ref="K124:N124"/>
    <mergeCell ref="A133:N133"/>
    <mergeCell ref="C135:D135"/>
    <mergeCell ref="B136:B137"/>
    <mergeCell ref="C136:C137"/>
    <mergeCell ref="D136:D137"/>
    <mergeCell ref="E136:E137"/>
    <mergeCell ref="G136:H136"/>
    <mergeCell ref="I136:J136"/>
    <mergeCell ref="K136:L136"/>
    <mergeCell ref="F136:F137"/>
    <mergeCell ref="K451:N451"/>
    <mergeCell ref="K443:N443"/>
    <mergeCell ref="A444:N444"/>
    <mergeCell ref="C446:D446"/>
    <mergeCell ref="B447:B448"/>
    <mergeCell ref="C447:C448"/>
    <mergeCell ref="D447:D448"/>
    <mergeCell ref="E447:E448"/>
    <mergeCell ref="G447:H447"/>
    <mergeCell ref="I447:J447"/>
    <mergeCell ref="K447:L447"/>
    <mergeCell ref="K435:N435"/>
    <mergeCell ref="A436:N436"/>
    <mergeCell ref="C438:D438"/>
    <mergeCell ref="B439:B440"/>
    <mergeCell ref="C439:C440"/>
    <mergeCell ref="D439:D440"/>
    <mergeCell ref="E439:E440"/>
    <mergeCell ref="G439:H439"/>
    <mergeCell ref="I439:J439"/>
    <mergeCell ref="K439:L439"/>
    <mergeCell ref="A431:A432"/>
    <mergeCell ref="B431:B432"/>
    <mergeCell ref="C431:C432"/>
    <mergeCell ref="D431:D432"/>
    <mergeCell ref="E431:E432"/>
    <mergeCell ref="F431:F432"/>
    <mergeCell ref="K427:N427"/>
    <mergeCell ref="A428:N428"/>
    <mergeCell ref="A429:B429"/>
    <mergeCell ref="C429:F429"/>
    <mergeCell ref="A430:B430"/>
    <mergeCell ref="C430:N430"/>
    <mergeCell ref="A416:N416"/>
    <mergeCell ref="A417:B417"/>
    <mergeCell ref="C417:F417"/>
    <mergeCell ref="A418:B418"/>
    <mergeCell ref="C418:N418"/>
    <mergeCell ref="A419:A420"/>
    <mergeCell ref="B419:B420"/>
    <mergeCell ref="C419:C420"/>
    <mergeCell ref="G431:H431"/>
    <mergeCell ref="I431:J431"/>
    <mergeCell ref="K431:L431"/>
    <mergeCell ref="D419:D420"/>
    <mergeCell ref="E419:E420"/>
    <mergeCell ref="F419:F420"/>
    <mergeCell ref="G419:H419"/>
    <mergeCell ref="I419:J419"/>
    <mergeCell ref="K419:L419"/>
    <mergeCell ref="M419:M420"/>
    <mergeCell ref="N419:N420"/>
    <mergeCell ref="A422:A426"/>
    <mergeCell ref="C422:C426"/>
    <mergeCell ref="D422:D426"/>
    <mergeCell ref="M422:M426"/>
    <mergeCell ref="N422:N426"/>
    <mergeCell ref="A401:B401"/>
    <mergeCell ref="C401:F401"/>
    <mergeCell ref="A402:B402"/>
    <mergeCell ref="C402:N402"/>
    <mergeCell ref="A403:A404"/>
    <mergeCell ref="M403:M404"/>
    <mergeCell ref="N403:N404"/>
    <mergeCell ref="A369:B369"/>
    <mergeCell ref="A370:B370"/>
    <mergeCell ref="C370:E370"/>
    <mergeCell ref="F371:F372"/>
    <mergeCell ref="F379:F380"/>
    <mergeCell ref="B403:B404"/>
    <mergeCell ref="C403:C404"/>
    <mergeCell ref="D403:D404"/>
    <mergeCell ref="E403:E404"/>
    <mergeCell ref="F403:F404"/>
    <mergeCell ref="I379:J379"/>
    <mergeCell ref="K379:L379"/>
    <mergeCell ref="K383:N383"/>
    <mergeCell ref="A384:N384"/>
    <mergeCell ref="C386:D386"/>
    <mergeCell ref="B387:B388"/>
    <mergeCell ref="C387:C388"/>
    <mergeCell ref="K359:N359"/>
    <mergeCell ref="A352:N352"/>
    <mergeCell ref="C354:D354"/>
    <mergeCell ref="B355:B356"/>
    <mergeCell ref="C355:C356"/>
    <mergeCell ref="D355:D356"/>
    <mergeCell ref="E355:E356"/>
    <mergeCell ref="G355:H355"/>
    <mergeCell ref="I355:J355"/>
    <mergeCell ref="K355:L355"/>
    <mergeCell ref="K343:N343"/>
    <mergeCell ref="A345:B345"/>
    <mergeCell ref="C345:F345"/>
    <mergeCell ref="A346:B346"/>
    <mergeCell ref="C346:N346"/>
    <mergeCell ref="A347:A348"/>
    <mergeCell ref="F347:F348"/>
    <mergeCell ref="M347:M348"/>
    <mergeCell ref="N347:N348"/>
    <mergeCell ref="F339:F340"/>
    <mergeCell ref="G339:H339"/>
    <mergeCell ref="I339:J339"/>
    <mergeCell ref="K339:L339"/>
    <mergeCell ref="M339:M340"/>
    <mergeCell ref="N339:N340"/>
    <mergeCell ref="A336:N336"/>
    <mergeCell ref="A337:B337"/>
    <mergeCell ref="C337:F337"/>
    <mergeCell ref="A338:B338"/>
    <mergeCell ref="C338:N338"/>
    <mergeCell ref="A339:A340"/>
    <mergeCell ref="B339:B340"/>
    <mergeCell ref="C339:C340"/>
    <mergeCell ref="D339:D340"/>
    <mergeCell ref="E339:E340"/>
    <mergeCell ref="G331:H331"/>
    <mergeCell ref="I331:J331"/>
    <mergeCell ref="K331:L331"/>
    <mergeCell ref="M331:M332"/>
    <mergeCell ref="N331:N332"/>
    <mergeCell ref="K335:N335"/>
    <mergeCell ref="A331:A332"/>
    <mergeCell ref="B331:B332"/>
    <mergeCell ref="C331:C332"/>
    <mergeCell ref="D331:D332"/>
    <mergeCell ref="E331:E332"/>
    <mergeCell ref="F331:F332"/>
    <mergeCell ref="K323:L323"/>
    <mergeCell ref="K327:N327"/>
    <mergeCell ref="A328:N328"/>
    <mergeCell ref="A329:B329"/>
    <mergeCell ref="C329:F329"/>
    <mergeCell ref="A330:B330"/>
    <mergeCell ref="C330:N330"/>
    <mergeCell ref="N313:N317"/>
    <mergeCell ref="K319:N319"/>
    <mergeCell ref="A320:N320"/>
    <mergeCell ref="C322:D322"/>
    <mergeCell ref="B323:B324"/>
    <mergeCell ref="C323:C324"/>
    <mergeCell ref="D323:D324"/>
    <mergeCell ref="E323:E324"/>
    <mergeCell ref="G323:H323"/>
    <mergeCell ref="I323:J323"/>
    <mergeCell ref="A313:A317"/>
    <mergeCell ref="C313:C317"/>
    <mergeCell ref="D313:D317"/>
    <mergeCell ref="E313:E317"/>
    <mergeCell ref="F313:F317"/>
    <mergeCell ref="M313:M317"/>
    <mergeCell ref="K306:N306"/>
    <mergeCell ref="A307:N307"/>
    <mergeCell ref="B310:B311"/>
    <mergeCell ref="C310:C311"/>
    <mergeCell ref="D310:D311"/>
    <mergeCell ref="E310:E311"/>
    <mergeCell ref="G310:H310"/>
    <mergeCell ref="I310:J310"/>
    <mergeCell ref="K310:L310"/>
    <mergeCell ref="A308:B308"/>
    <mergeCell ref="C308:F308"/>
    <mergeCell ref="A309:B309"/>
    <mergeCell ref="C309:N309"/>
    <mergeCell ref="A310:A311"/>
    <mergeCell ref="F310:F311"/>
    <mergeCell ref="M310:M311"/>
    <mergeCell ref="N310:N311"/>
    <mergeCell ref="C292:F292"/>
    <mergeCell ref="A293:B293"/>
    <mergeCell ref="C293:N293"/>
    <mergeCell ref="A294:A295"/>
    <mergeCell ref="F294:F295"/>
    <mergeCell ref="M294:M295"/>
    <mergeCell ref="N294:N295"/>
    <mergeCell ref="K290:N290"/>
    <mergeCell ref="A291:N291"/>
    <mergeCell ref="B294:B295"/>
    <mergeCell ref="C294:C295"/>
    <mergeCell ref="D294:D295"/>
    <mergeCell ref="E294:E295"/>
    <mergeCell ref="G294:H294"/>
    <mergeCell ref="I294:J294"/>
    <mergeCell ref="K294:L294"/>
    <mergeCell ref="C35:D35"/>
    <mergeCell ref="C43:D43"/>
    <mergeCell ref="C51:D51"/>
    <mergeCell ref="C59:D59"/>
    <mergeCell ref="M431:M432"/>
    <mergeCell ref="N431:N432"/>
    <mergeCell ref="F411:F412"/>
    <mergeCell ref="G411:H411"/>
    <mergeCell ref="I411:J411"/>
    <mergeCell ref="K411:L411"/>
    <mergeCell ref="K415:N415"/>
    <mergeCell ref="G403:H403"/>
    <mergeCell ref="I403:J403"/>
    <mergeCell ref="K403:L403"/>
    <mergeCell ref="K407:N407"/>
    <mergeCell ref="A408:N408"/>
    <mergeCell ref="A409:B409"/>
    <mergeCell ref="C409:F409"/>
    <mergeCell ref="I387:J387"/>
    <mergeCell ref="K387:L387"/>
    <mergeCell ref="K391:N391"/>
    <mergeCell ref="A400:N400"/>
    <mergeCell ref="C75:D75"/>
    <mergeCell ref="A292:B292"/>
    <mergeCell ref="A411:A412"/>
    <mergeCell ref="M411:M412"/>
    <mergeCell ref="N411:N412"/>
    <mergeCell ref="A410:B410"/>
    <mergeCell ref="B411:B412"/>
    <mergeCell ref="C411:C412"/>
    <mergeCell ref="D411:D412"/>
    <mergeCell ref="E411:E412"/>
    <mergeCell ref="C410:N410"/>
    <mergeCell ref="D387:D388"/>
    <mergeCell ref="E387:E388"/>
    <mergeCell ref="G387:H387"/>
    <mergeCell ref="I371:J371"/>
    <mergeCell ref="K371:L371"/>
    <mergeCell ref="K375:N375"/>
    <mergeCell ref="A376:N376"/>
    <mergeCell ref="C378:D378"/>
    <mergeCell ref="B379:B380"/>
    <mergeCell ref="C379:C380"/>
    <mergeCell ref="D379:D380"/>
    <mergeCell ref="E379:E380"/>
    <mergeCell ref="G379:H379"/>
    <mergeCell ref="B371:B372"/>
    <mergeCell ref="C371:C372"/>
    <mergeCell ref="D371:D372"/>
    <mergeCell ref="E371:E372"/>
    <mergeCell ref="G371:H371"/>
    <mergeCell ref="I363:J363"/>
    <mergeCell ref="K363:L363"/>
    <mergeCell ref="K367:N367"/>
    <mergeCell ref="A368:N368"/>
    <mergeCell ref="A360:N360"/>
    <mergeCell ref="C362:D362"/>
    <mergeCell ref="B363:B364"/>
    <mergeCell ref="C363:C364"/>
    <mergeCell ref="D363:D364"/>
    <mergeCell ref="E363:E364"/>
    <mergeCell ref="F363:F364"/>
    <mergeCell ref="G363:H363"/>
    <mergeCell ref="K351:N351"/>
    <mergeCell ref="A344:N344"/>
    <mergeCell ref="B347:B348"/>
    <mergeCell ref="C347:C348"/>
    <mergeCell ref="D347:D348"/>
    <mergeCell ref="E347:E348"/>
    <mergeCell ref="G347:H347"/>
    <mergeCell ref="I347:J347"/>
    <mergeCell ref="K347:L347"/>
    <mergeCell ref="K298:N298"/>
    <mergeCell ref="A299:N299"/>
    <mergeCell ref="B302:B303"/>
    <mergeCell ref="C302:C303"/>
    <mergeCell ref="D302:D303"/>
    <mergeCell ref="E302:E303"/>
    <mergeCell ref="G302:H302"/>
    <mergeCell ref="I302:J302"/>
    <mergeCell ref="K302:L302"/>
    <mergeCell ref="A300:B300"/>
    <mergeCell ref="C300:F300"/>
    <mergeCell ref="A301:B301"/>
    <mergeCell ref="C301:N301"/>
    <mergeCell ref="A302:A303"/>
    <mergeCell ref="F302:F303"/>
    <mergeCell ref="M302:M303"/>
    <mergeCell ref="N302:N303"/>
    <mergeCell ref="A284:B284"/>
    <mergeCell ref="C284:F284"/>
    <mergeCell ref="A285:B285"/>
    <mergeCell ref="C285:N285"/>
    <mergeCell ref="A286:A287"/>
    <mergeCell ref="B286:B287"/>
    <mergeCell ref="C286:C287"/>
    <mergeCell ref="D286:D287"/>
    <mergeCell ref="E286:E287"/>
    <mergeCell ref="F286:F287"/>
    <mergeCell ref="G286:H286"/>
    <mergeCell ref="I286:J286"/>
    <mergeCell ref="K286:L286"/>
    <mergeCell ref="M286:M287"/>
    <mergeCell ref="N286:N287"/>
    <mergeCell ref="A275:N275"/>
    <mergeCell ref="A276:B276"/>
    <mergeCell ref="C276:F276"/>
    <mergeCell ref="A277:B277"/>
    <mergeCell ref="C277:N277"/>
    <mergeCell ref="G76:H76"/>
    <mergeCell ref="I76:J76"/>
    <mergeCell ref="K76:L76"/>
    <mergeCell ref="A81:N81"/>
    <mergeCell ref="C83:D83"/>
    <mergeCell ref="B84:B85"/>
    <mergeCell ref="C84:C85"/>
    <mergeCell ref="D84:D85"/>
    <mergeCell ref="E84:E85"/>
    <mergeCell ref="G84:H84"/>
    <mergeCell ref="I84:J84"/>
    <mergeCell ref="K84:L84"/>
    <mergeCell ref="K89:N89"/>
    <mergeCell ref="A117:N117"/>
    <mergeCell ref="C119:D119"/>
    <mergeCell ref="B120:B121"/>
    <mergeCell ref="C120:C121"/>
    <mergeCell ref="D120:D121"/>
    <mergeCell ref="B76:B77"/>
    <mergeCell ref="C76:C77"/>
    <mergeCell ref="D76:D77"/>
    <mergeCell ref="E76:E77"/>
    <mergeCell ref="G68:H68"/>
    <mergeCell ref="I68:J68"/>
    <mergeCell ref="K68:L68"/>
    <mergeCell ref="M68:M69"/>
    <mergeCell ref="N68:N69"/>
    <mergeCell ref="K72:N72"/>
    <mergeCell ref="C68:C69"/>
    <mergeCell ref="D68:D69"/>
    <mergeCell ref="E68:E69"/>
    <mergeCell ref="F68:F69"/>
    <mergeCell ref="A65:N65"/>
    <mergeCell ref="C67:D67"/>
    <mergeCell ref="G60:H60"/>
    <mergeCell ref="I60:J60"/>
    <mergeCell ref="K60:L60"/>
    <mergeCell ref="A57:N57"/>
    <mergeCell ref="B60:B61"/>
    <mergeCell ref="C60:C61"/>
    <mergeCell ref="D60:D61"/>
    <mergeCell ref="E60:E61"/>
    <mergeCell ref="G52:H52"/>
    <mergeCell ref="I52:J52"/>
    <mergeCell ref="K52:L52"/>
    <mergeCell ref="K56:N56"/>
    <mergeCell ref="B52:B53"/>
    <mergeCell ref="C52:C53"/>
    <mergeCell ref="D52:D53"/>
    <mergeCell ref="E52:E53"/>
    <mergeCell ref="K48:N48"/>
    <mergeCell ref="A49:N49"/>
    <mergeCell ref="G44:H44"/>
    <mergeCell ref="I44:J44"/>
    <mergeCell ref="K44:L44"/>
    <mergeCell ref="A41:N41"/>
    <mergeCell ref="B44:B45"/>
    <mergeCell ref="C44:C45"/>
    <mergeCell ref="D44:D45"/>
    <mergeCell ref="E44:E45"/>
    <mergeCell ref="G36:H36"/>
    <mergeCell ref="I36:J36"/>
    <mergeCell ref="K36:L36"/>
    <mergeCell ref="K40:N40"/>
    <mergeCell ref="B36:B37"/>
    <mergeCell ref="C36:C37"/>
    <mergeCell ref="D36:D37"/>
    <mergeCell ref="E36:E37"/>
    <mergeCell ref="K32:N32"/>
    <mergeCell ref="A33:N33"/>
    <mergeCell ref="G28:H28"/>
    <mergeCell ref="I28:J28"/>
    <mergeCell ref="K28:L28"/>
    <mergeCell ref="A25:N25"/>
    <mergeCell ref="B28:B29"/>
    <mergeCell ref="C28:C29"/>
    <mergeCell ref="D28:D29"/>
    <mergeCell ref="E28:E29"/>
    <mergeCell ref="C27:D27"/>
    <mergeCell ref="K24:N24"/>
    <mergeCell ref="G20:H20"/>
    <mergeCell ref="I20:J20"/>
    <mergeCell ref="K20:L20"/>
    <mergeCell ref="A17:N17"/>
    <mergeCell ref="B20:B21"/>
    <mergeCell ref="C20:C21"/>
    <mergeCell ref="D20:D21"/>
    <mergeCell ref="E20:E21"/>
    <mergeCell ref="C19:D19"/>
    <mergeCell ref="G12:H12"/>
    <mergeCell ref="I12:J12"/>
    <mergeCell ref="K12:L12"/>
    <mergeCell ref="K16:N16"/>
    <mergeCell ref="B12:B13"/>
    <mergeCell ref="C12:C13"/>
    <mergeCell ref="D12:D13"/>
    <mergeCell ref="E12:E13"/>
    <mergeCell ref="K8:N8"/>
    <mergeCell ref="A9:N9"/>
    <mergeCell ref="C11:D11"/>
    <mergeCell ref="A1:N1"/>
    <mergeCell ref="A2:B2"/>
    <mergeCell ref="C2:F2"/>
    <mergeCell ref="A3:B3"/>
    <mergeCell ref="C3:N3"/>
    <mergeCell ref="A4:A5"/>
    <mergeCell ref="B4:B5"/>
    <mergeCell ref="C4:C5"/>
    <mergeCell ref="D4:D5"/>
    <mergeCell ref="E4:E5"/>
    <mergeCell ref="F4:F5"/>
    <mergeCell ref="G4:H4"/>
    <mergeCell ref="I4:J4"/>
    <mergeCell ref="K4:L4"/>
    <mergeCell ref="M4:M5"/>
    <mergeCell ref="N4:N5"/>
    <mergeCell ref="K132:N132"/>
    <mergeCell ref="A187:N187"/>
    <mergeCell ref="J114:J115"/>
    <mergeCell ref="K114:K115"/>
    <mergeCell ref="L114:L115"/>
    <mergeCell ref="D87:D88"/>
    <mergeCell ref="G87:G88"/>
    <mergeCell ref="H87:H88"/>
    <mergeCell ref="I87:I88"/>
    <mergeCell ref="J87:J88"/>
    <mergeCell ref="K87:K88"/>
    <mergeCell ref="L87:L88"/>
    <mergeCell ref="D96:D97"/>
    <mergeCell ref="G96:G97"/>
    <mergeCell ref="H96:H97"/>
    <mergeCell ref="I96:I97"/>
    <mergeCell ref="J96:J97"/>
    <mergeCell ref="K96:K97"/>
    <mergeCell ref="L96:L97"/>
    <mergeCell ref="C101:D101"/>
    <mergeCell ref="E120:E121"/>
    <mergeCell ref="G120:H120"/>
    <mergeCell ref="I120:J120"/>
    <mergeCell ref="K120:L120"/>
    <mergeCell ref="C189:D189"/>
    <mergeCell ref="B190:B191"/>
    <mergeCell ref="C190:C191"/>
    <mergeCell ref="D190:D191"/>
    <mergeCell ref="E190:E191"/>
    <mergeCell ref="F190:F191"/>
    <mergeCell ref="G190:H190"/>
    <mergeCell ref="I190:J190"/>
    <mergeCell ref="K190:L190"/>
    <mergeCell ref="M190:M191"/>
    <mergeCell ref="N190:N191"/>
    <mergeCell ref="K194:N194"/>
    <mergeCell ref="A195:N195"/>
    <mergeCell ref="C197:D197"/>
    <mergeCell ref="B198:B199"/>
    <mergeCell ref="C198:C199"/>
    <mergeCell ref="D198:D199"/>
    <mergeCell ref="E198:E199"/>
    <mergeCell ref="F198:F199"/>
    <mergeCell ref="G198:H198"/>
    <mergeCell ref="I198:J198"/>
    <mergeCell ref="K198:L198"/>
    <mergeCell ref="M198:M199"/>
    <mergeCell ref="N198:N199"/>
    <mergeCell ref="K202:N202"/>
    <mergeCell ref="A203:N203"/>
    <mergeCell ref="C205:D205"/>
    <mergeCell ref="B206:B207"/>
    <mergeCell ref="C206:C207"/>
    <mergeCell ref="D206:D207"/>
    <mergeCell ref="E206:E207"/>
    <mergeCell ref="F206:F207"/>
    <mergeCell ref="G206:H206"/>
    <mergeCell ref="I206:J206"/>
    <mergeCell ref="K206:L206"/>
    <mergeCell ref="M206:M207"/>
    <mergeCell ref="N206:N207"/>
    <mergeCell ref="K210:N210"/>
    <mergeCell ref="A211:N211"/>
    <mergeCell ref="C213:D213"/>
    <mergeCell ref="B214:B215"/>
    <mergeCell ref="C214:C215"/>
    <mergeCell ref="D214:D215"/>
    <mergeCell ref="E214:E215"/>
    <mergeCell ref="F214:F215"/>
    <mergeCell ref="G214:H214"/>
    <mergeCell ref="I214:J214"/>
    <mergeCell ref="K214:L214"/>
    <mergeCell ref="M214:M215"/>
    <mergeCell ref="N214:N215"/>
    <mergeCell ref="K218:N218"/>
    <mergeCell ref="A219:N219"/>
    <mergeCell ref="C221:D221"/>
    <mergeCell ref="B222:B223"/>
    <mergeCell ref="C222:C223"/>
    <mergeCell ref="D222:D223"/>
    <mergeCell ref="E222:E223"/>
    <mergeCell ref="F222:F223"/>
    <mergeCell ref="G222:H222"/>
    <mergeCell ref="I222:J222"/>
    <mergeCell ref="K222:L222"/>
    <mergeCell ref="M222:M223"/>
    <mergeCell ref="N222:N223"/>
    <mergeCell ref="K226:N226"/>
    <mergeCell ref="A227:N227"/>
    <mergeCell ref="C229:D229"/>
    <mergeCell ref="B230:B231"/>
    <mergeCell ref="C230:C231"/>
    <mergeCell ref="D230:D231"/>
    <mergeCell ref="E230:E231"/>
    <mergeCell ref="F230:F231"/>
    <mergeCell ref="G230:H230"/>
    <mergeCell ref="I230:J230"/>
    <mergeCell ref="K230:L230"/>
    <mergeCell ref="M230:M231"/>
    <mergeCell ref="N230:N231"/>
    <mergeCell ref="K234:N234"/>
    <mergeCell ref="A235:N235"/>
    <mergeCell ref="C237:D237"/>
    <mergeCell ref="B238:B239"/>
    <mergeCell ref="C238:C239"/>
    <mergeCell ref="D238:D239"/>
    <mergeCell ref="E238:E239"/>
    <mergeCell ref="F238:F239"/>
    <mergeCell ref="G238:H238"/>
    <mergeCell ref="I238:J238"/>
    <mergeCell ref="K238:L238"/>
    <mergeCell ref="M238:M239"/>
    <mergeCell ref="N238:N239"/>
    <mergeCell ref="K242:N242"/>
    <mergeCell ref="A243:N243"/>
    <mergeCell ref="C245:D245"/>
    <mergeCell ref="B246:B247"/>
    <mergeCell ref="C246:C247"/>
    <mergeCell ref="D246:D247"/>
    <mergeCell ref="E246:E247"/>
    <mergeCell ref="F246:F247"/>
    <mergeCell ref="G246:H246"/>
    <mergeCell ref="I246:J246"/>
    <mergeCell ref="K246:L246"/>
    <mergeCell ref="M246:M247"/>
    <mergeCell ref="N246:N247"/>
    <mergeCell ref="K250:N250"/>
    <mergeCell ref="A251:N251"/>
    <mergeCell ref="C253:D253"/>
    <mergeCell ref="B254:B255"/>
    <mergeCell ref="C254:C255"/>
    <mergeCell ref="D254:D255"/>
    <mergeCell ref="E254:E255"/>
    <mergeCell ref="F254:F255"/>
    <mergeCell ref="G254:H254"/>
    <mergeCell ref="I254:J254"/>
    <mergeCell ref="K254:L254"/>
    <mergeCell ref="M254:M255"/>
    <mergeCell ref="N254:N255"/>
    <mergeCell ref="K258:N258"/>
    <mergeCell ref="A259:N259"/>
    <mergeCell ref="C261:D261"/>
    <mergeCell ref="B262:B263"/>
    <mergeCell ref="C262:C263"/>
    <mergeCell ref="D262:D263"/>
    <mergeCell ref="E262:E263"/>
    <mergeCell ref="F262:F263"/>
    <mergeCell ref="G262:H262"/>
    <mergeCell ref="I262:J262"/>
    <mergeCell ref="K262:L262"/>
    <mergeCell ref="M262:M263"/>
    <mergeCell ref="N262:N263"/>
    <mergeCell ref="K266:N266"/>
    <mergeCell ref="A267:N267"/>
    <mergeCell ref="C269:D269"/>
    <mergeCell ref="B270:B271"/>
    <mergeCell ref="C270:C271"/>
    <mergeCell ref="D270:D271"/>
    <mergeCell ref="E270:E271"/>
    <mergeCell ref="F270:F271"/>
    <mergeCell ref="G270:H270"/>
    <mergeCell ref="I270:J270"/>
    <mergeCell ref="K270:L270"/>
    <mergeCell ref="M270:M271"/>
    <mergeCell ref="N270:N271"/>
    <mergeCell ref="K459:N459"/>
    <mergeCell ref="K274:N274"/>
    <mergeCell ref="A452:N452"/>
    <mergeCell ref="C454:D454"/>
    <mergeCell ref="B455:B456"/>
    <mergeCell ref="C455:C456"/>
    <mergeCell ref="D455:D456"/>
    <mergeCell ref="E455:E456"/>
    <mergeCell ref="G455:H455"/>
    <mergeCell ref="I455:J455"/>
    <mergeCell ref="K455:L455"/>
    <mergeCell ref="G278:H278"/>
    <mergeCell ref="I278:J278"/>
    <mergeCell ref="K278:L278"/>
    <mergeCell ref="M278:M279"/>
    <mergeCell ref="N278:N279"/>
    <mergeCell ref="K282:N282"/>
    <mergeCell ref="A278:A279"/>
    <mergeCell ref="B278:B279"/>
    <mergeCell ref="C278:C279"/>
    <mergeCell ref="D278:D279"/>
    <mergeCell ref="E278:E279"/>
    <mergeCell ref="F278:F279"/>
    <mergeCell ref="A283:N283"/>
    <mergeCell ref="K399:N399"/>
    <mergeCell ref="A392:N392"/>
    <mergeCell ref="C394:D394"/>
    <mergeCell ref="B395:B396"/>
    <mergeCell ref="C395:C396"/>
    <mergeCell ref="D395:D396"/>
    <mergeCell ref="E395:E396"/>
    <mergeCell ref="G395:H395"/>
    <mergeCell ref="I395:J395"/>
    <mergeCell ref="K395:L395"/>
    <mergeCell ref="C139:C146"/>
    <mergeCell ref="D139:D146"/>
    <mergeCell ref="E139:E146"/>
    <mergeCell ref="F139:F146"/>
    <mergeCell ref="M139:M146"/>
    <mergeCell ref="N139:N146"/>
    <mergeCell ref="A139:A146"/>
    <mergeCell ref="A155:A160"/>
    <mergeCell ref="C155:C160"/>
    <mergeCell ref="D155:D160"/>
    <mergeCell ref="E155:E160"/>
    <mergeCell ref="F155:F160"/>
    <mergeCell ref="M155:M160"/>
    <mergeCell ref="N155:N160"/>
    <mergeCell ref="K148:N148"/>
    <mergeCell ref="A149:N149"/>
    <mergeCell ref="C151:D151"/>
    <mergeCell ref="B152:B153"/>
    <mergeCell ref="C152:C153"/>
    <mergeCell ref="D152:D153"/>
    <mergeCell ref="E152:E153"/>
    <mergeCell ref="G152:H152"/>
    <mergeCell ref="I152:J152"/>
    <mergeCell ref="K152:L152"/>
    <mergeCell ref="A461:L461"/>
    <mergeCell ref="D462:E462"/>
    <mergeCell ref="F462:G462"/>
    <mergeCell ref="A465:L465"/>
    <mergeCell ref="D466:D482"/>
    <mergeCell ref="E466:E482"/>
    <mergeCell ref="F466:F482"/>
    <mergeCell ref="H462:H463"/>
    <mergeCell ref="I462:I463"/>
    <mergeCell ref="I466:I482"/>
    <mergeCell ref="J462:J463"/>
    <mergeCell ref="J466:J482"/>
    <mergeCell ref="K462:K463"/>
    <mergeCell ref="K466:K482"/>
    <mergeCell ref="L462:L463"/>
    <mergeCell ref="L466:L482"/>
    <mergeCell ref="A462:A464"/>
    <mergeCell ref="A466:A482"/>
    <mergeCell ref="B462:B463"/>
    <mergeCell ref="B466:B482"/>
    <mergeCell ref="C462:C463"/>
    <mergeCell ref="C466:C482"/>
    <mergeCell ref="I494:K497"/>
    <mergeCell ref="L486:L487"/>
    <mergeCell ref="A485:L485"/>
    <mergeCell ref="D486:E486"/>
    <mergeCell ref="F486:G486"/>
    <mergeCell ref="B489:L489"/>
    <mergeCell ref="C486:C487"/>
    <mergeCell ref="H486:H487"/>
    <mergeCell ref="I486:I487"/>
    <mergeCell ref="J486:J487"/>
    <mergeCell ref="K486:K487"/>
    <mergeCell ref="A486:A488"/>
    <mergeCell ref="B486:B48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73"/>
  <sheetViews>
    <sheetView topLeftCell="A22" workbookViewId="0">
      <selection activeCell="J74" sqref="J74"/>
    </sheetView>
  </sheetViews>
  <sheetFormatPr defaultRowHeight="15"/>
  <cols>
    <col min="1" max="1" width="6" customWidth="1"/>
    <col min="2" max="2" width="24.85546875" customWidth="1"/>
    <col min="5" max="5" width="10.42578125" customWidth="1"/>
    <col min="6" max="6" width="15.28515625" customWidth="1"/>
    <col min="13" max="13" width="20" customWidth="1"/>
    <col min="14" max="14" width="12.5703125" customWidth="1"/>
  </cols>
  <sheetData>
    <row r="1" spans="1:16" ht="15.75">
      <c r="A1" s="2414" t="s">
        <v>2173</v>
      </c>
      <c r="B1" s="2414"/>
      <c r="C1" s="2414"/>
      <c r="D1" s="2414"/>
      <c r="E1" s="2414"/>
      <c r="F1" s="2414"/>
      <c r="G1" s="2414"/>
      <c r="H1" s="2414"/>
      <c r="I1" s="2414"/>
      <c r="J1" s="2414"/>
      <c r="K1" s="2414"/>
      <c r="L1" s="2414"/>
      <c r="M1" s="2414"/>
      <c r="N1" s="2414"/>
    </row>
    <row r="2" spans="1:16">
      <c r="A2" s="543" t="s">
        <v>242</v>
      </c>
      <c r="B2" s="543"/>
      <c r="C2" s="2494" t="s">
        <v>437</v>
      </c>
      <c r="D2" s="2494"/>
      <c r="E2" s="2494"/>
      <c r="F2" s="2494"/>
      <c r="G2" s="2494"/>
      <c r="H2" s="2494"/>
      <c r="I2" s="2494"/>
      <c r="J2" s="2494"/>
      <c r="K2" s="8"/>
      <c r="L2" s="2494"/>
      <c r="M2" s="2494"/>
      <c r="N2" s="2494"/>
    </row>
    <row r="3" spans="1:16">
      <c r="A3" s="543" t="s">
        <v>438</v>
      </c>
      <c r="B3" s="543"/>
      <c r="C3" s="145" t="s">
        <v>439</v>
      </c>
      <c r="D3" s="8"/>
      <c r="E3" s="8"/>
      <c r="F3" s="8"/>
      <c r="G3" s="8"/>
      <c r="H3" s="8"/>
      <c r="I3" s="8"/>
      <c r="J3" s="8"/>
      <c r="K3" s="8"/>
      <c r="L3" s="2495"/>
      <c r="M3" s="2495"/>
      <c r="N3" s="2495"/>
    </row>
    <row r="4" spans="1:16" ht="45.75" customHeight="1">
      <c r="A4" s="2491" t="s">
        <v>396</v>
      </c>
      <c r="B4" s="2496" t="s">
        <v>440</v>
      </c>
      <c r="C4" s="2496" t="s">
        <v>5</v>
      </c>
      <c r="D4" s="2491" t="s">
        <v>441</v>
      </c>
      <c r="E4" s="2492" t="s">
        <v>442</v>
      </c>
      <c r="F4" s="2492" t="s">
        <v>403</v>
      </c>
      <c r="G4" s="2491" t="s">
        <v>443</v>
      </c>
      <c r="H4" s="2491"/>
      <c r="I4" s="2491" t="s">
        <v>10</v>
      </c>
      <c r="J4" s="2491"/>
      <c r="K4" s="2491" t="s">
        <v>444</v>
      </c>
      <c r="L4" s="2491"/>
      <c r="M4" s="2492" t="s">
        <v>12</v>
      </c>
      <c r="N4" s="2491" t="s">
        <v>445</v>
      </c>
      <c r="O4" s="75"/>
      <c r="P4" s="75"/>
    </row>
    <row r="5" spans="1:16">
      <c r="A5" s="2491"/>
      <c r="B5" s="2496"/>
      <c r="C5" s="2496"/>
      <c r="D5" s="2491"/>
      <c r="E5" s="2493"/>
      <c r="F5" s="2493"/>
      <c r="G5" s="144" t="s">
        <v>39</v>
      </c>
      <c r="H5" s="144" t="s">
        <v>15</v>
      </c>
      <c r="I5" s="144" t="s">
        <v>39</v>
      </c>
      <c r="J5" s="144" t="s">
        <v>15</v>
      </c>
      <c r="K5" s="144" t="s">
        <v>39</v>
      </c>
      <c r="L5" s="143" t="s">
        <v>15</v>
      </c>
      <c r="M5" s="2493"/>
      <c r="N5" s="2491"/>
      <c r="O5" s="75"/>
      <c r="P5" s="75" t="s">
        <v>1885</v>
      </c>
    </row>
    <row r="6" spans="1:16">
      <c r="A6" s="545">
        <v>1</v>
      </c>
      <c r="B6" s="545">
        <v>2</v>
      </c>
      <c r="C6" s="545">
        <v>3</v>
      </c>
      <c r="D6" s="545">
        <v>4</v>
      </c>
      <c r="E6" s="545">
        <v>5</v>
      </c>
      <c r="F6" s="545">
        <v>6</v>
      </c>
      <c r="G6" s="545">
        <v>7</v>
      </c>
      <c r="H6" s="545">
        <v>8</v>
      </c>
      <c r="I6" s="545">
        <v>9</v>
      </c>
      <c r="J6" s="545">
        <v>10</v>
      </c>
      <c r="K6" s="545">
        <v>11</v>
      </c>
      <c r="L6" s="545">
        <v>12</v>
      </c>
      <c r="M6" s="545">
        <v>13</v>
      </c>
      <c r="N6" s="545">
        <v>14</v>
      </c>
      <c r="O6" s="72"/>
      <c r="P6" s="72"/>
    </row>
    <row r="7" spans="1:16" ht="60">
      <c r="A7" s="547">
        <v>1</v>
      </c>
      <c r="B7" s="548" t="s">
        <v>446</v>
      </c>
      <c r="C7" s="547" t="s">
        <v>152</v>
      </c>
      <c r="D7" s="557">
        <v>1400</v>
      </c>
      <c r="E7" s="558">
        <v>45791</v>
      </c>
      <c r="F7" s="549">
        <v>46156</v>
      </c>
      <c r="G7" s="550">
        <v>0.19</v>
      </c>
      <c r="H7" s="551">
        <v>69.945629999999994</v>
      </c>
      <c r="I7" s="550">
        <v>1.999999999999999E-2</v>
      </c>
      <c r="J7" s="551">
        <v>10</v>
      </c>
      <c r="K7" s="550">
        <v>0.21</v>
      </c>
      <c r="L7" s="551">
        <v>79.945629999999994</v>
      </c>
      <c r="M7" s="552" t="s">
        <v>447</v>
      </c>
      <c r="N7" s="547" t="s">
        <v>448</v>
      </c>
      <c r="O7" s="544"/>
      <c r="P7" s="546"/>
    </row>
    <row r="8" spans="1:16" ht="45">
      <c r="A8" s="547">
        <v>2</v>
      </c>
      <c r="B8" s="548" t="s">
        <v>449</v>
      </c>
      <c r="C8" s="547" t="s">
        <v>152</v>
      </c>
      <c r="D8" s="557">
        <v>200</v>
      </c>
      <c r="E8" s="556">
        <v>45852</v>
      </c>
      <c r="F8" s="549">
        <v>46217</v>
      </c>
      <c r="G8" s="550">
        <v>0.6</v>
      </c>
      <c r="H8" s="551">
        <v>0</v>
      </c>
      <c r="I8" s="550">
        <v>5.0000000000000044E-2</v>
      </c>
      <c r="J8" s="551">
        <v>50.055459999999997</v>
      </c>
      <c r="K8" s="550">
        <v>0.65</v>
      </c>
      <c r="L8" s="551">
        <v>50.055459999999997</v>
      </c>
      <c r="M8" s="552" t="s">
        <v>447</v>
      </c>
      <c r="N8" s="547" t="s">
        <v>448</v>
      </c>
    </row>
    <row r="9" spans="1:16" ht="114">
      <c r="A9" s="547">
        <v>3</v>
      </c>
      <c r="B9" s="553" t="s">
        <v>2174</v>
      </c>
      <c r="C9" s="554" t="s">
        <v>152</v>
      </c>
      <c r="D9" s="555">
        <v>204</v>
      </c>
      <c r="E9" s="556"/>
      <c r="F9" s="549"/>
      <c r="G9" s="550"/>
      <c r="H9" s="551"/>
      <c r="I9" s="550"/>
      <c r="J9" s="551"/>
      <c r="K9" s="550"/>
      <c r="L9" s="551"/>
      <c r="M9" s="552"/>
      <c r="N9" s="547"/>
    </row>
    <row r="10" spans="1:16" ht="60">
      <c r="A10" s="547"/>
      <c r="B10" s="548" t="s">
        <v>2175</v>
      </c>
      <c r="C10" s="547" t="s">
        <v>152</v>
      </c>
      <c r="D10" s="557">
        <v>38</v>
      </c>
      <c r="E10" s="556">
        <v>45915</v>
      </c>
      <c r="F10" s="549">
        <v>46280</v>
      </c>
      <c r="G10" s="550">
        <v>0.15</v>
      </c>
      <c r="H10" s="551">
        <v>0</v>
      </c>
      <c r="I10" s="550">
        <v>0.6</v>
      </c>
      <c r="J10" s="551">
        <v>0</v>
      </c>
      <c r="K10" s="550">
        <v>0.75</v>
      </c>
      <c r="L10" s="551">
        <v>0</v>
      </c>
      <c r="M10" s="552" t="s">
        <v>447</v>
      </c>
      <c r="N10" s="547" t="s">
        <v>448</v>
      </c>
    </row>
    <row r="11" spans="1:16" ht="45">
      <c r="A11" s="547"/>
      <c r="B11" s="548" t="s">
        <v>2176</v>
      </c>
      <c r="C11" s="547" t="s">
        <v>152</v>
      </c>
      <c r="D11" s="557">
        <v>72</v>
      </c>
      <c r="E11" s="556">
        <v>45911</v>
      </c>
      <c r="F11" s="549">
        <v>46276</v>
      </c>
      <c r="G11" s="550">
        <v>0</v>
      </c>
      <c r="H11" s="551">
        <v>0</v>
      </c>
      <c r="I11" s="550">
        <v>0.2</v>
      </c>
      <c r="J11" s="551">
        <v>0</v>
      </c>
      <c r="K11" s="550">
        <v>0.2</v>
      </c>
      <c r="L11" s="551">
        <v>0</v>
      </c>
      <c r="M11" s="552" t="s">
        <v>447</v>
      </c>
      <c r="N11" s="547" t="s">
        <v>448</v>
      </c>
    </row>
    <row r="12" spans="1:16" ht="45">
      <c r="A12" s="547"/>
      <c r="B12" s="548" t="s">
        <v>2177</v>
      </c>
      <c r="C12" s="547" t="s">
        <v>152</v>
      </c>
      <c r="D12" s="557">
        <v>94</v>
      </c>
      <c r="E12" s="556">
        <v>45911</v>
      </c>
      <c r="F12" s="549">
        <v>46276</v>
      </c>
      <c r="G12" s="550">
        <v>0.15</v>
      </c>
      <c r="H12" s="551">
        <v>0</v>
      </c>
      <c r="I12" s="550">
        <v>0.30000000000000004</v>
      </c>
      <c r="J12" s="551">
        <v>0</v>
      </c>
      <c r="K12" s="550">
        <v>0.45</v>
      </c>
      <c r="L12" s="551">
        <v>0</v>
      </c>
      <c r="M12" s="552" t="s">
        <v>447</v>
      </c>
      <c r="N12" s="547" t="s">
        <v>448</v>
      </c>
    </row>
    <row r="13" spans="1:16" ht="71.25">
      <c r="A13" s="547">
        <v>4</v>
      </c>
      <c r="B13" s="553" t="s">
        <v>2178</v>
      </c>
      <c r="C13" s="554" t="s">
        <v>152</v>
      </c>
      <c r="D13" s="555">
        <v>500</v>
      </c>
      <c r="E13" s="556"/>
      <c r="F13" s="549"/>
      <c r="G13" s="550"/>
      <c r="H13" s="551"/>
      <c r="I13" s="550"/>
      <c r="J13" s="551"/>
      <c r="K13" s="550"/>
      <c r="L13" s="551"/>
      <c r="M13" s="552"/>
      <c r="N13" s="547"/>
    </row>
    <row r="14" spans="1:16" ht="90">
      <c r="A14" s="547"/>
      <c r="B14" s="548" t="s">
        <v>2179</v>
      </c>
      <c r="C14" s="547" t="s">
        <v>152</v>
      </c>
      <c r="D14" s="557">
        <v>298</v>
      </c>
      <c r="E14" s="556" t="s">
        <v>2180</v>
      </c>
      <c r="F14" s="556" t="s">
        <v>2180</v>
      </c>
      <c r="G14" s="550">
        <v>0</v>
      </c>
      <c r="H14" s="551">
        <v>0</v>
      </c>
      <c r="I14" s="550">
        <v>0</v>
      </c>
      <c r="J14" s="551">
        <v>0</v>
      </c>
      <c r="K14" s="550">
        <v>0</v>
      </c>
      <c r="L14" s="551">
        <v>0</v>
      </c>
      <c r="M14" s="552" t="s">
        <v>2181</v>
      </c>
      <c r="N14" s="547" t="s">
        <v>448</v>
      </c>
    </row>
    <row r="15" spans="1:16" ht="75">
      <c r="A15" s="547"/>
      <c r="B15" s="548" t="s">
        <v>2182</v>
      </c>
      <c r="C15" s="547" t="s">
        <v>152</v>
      </c>
      <c r="D15" s="557">
        <v>202</v>
      </c>
      <c r="E15" s="556" t="s">
        <v>2180</v>
      </c>
      <c r="F15" s="556" t="s">
        <v>2180</v>
      </c>
      <c r="G15" s="550">
        <v>0</v>
      </c>
      <c r="H15" s="551">
        <v>0</v>
      </c>
      <c r="I15" s="550">
        <v>0</v>
      </c>
      <c r="J15" s="551">
        <v>0</v>
      </c>
      <c r="K15" s="550">
        <v>0</v>
      </c>
      <c r="L15" s="551">
        <v>0</v>
      </c>
      <c r="M15" s="552" t="s">
        <v>2183</v>
      </c>
      <c r="N15" s="547" t="s">
        <v>448</v>
      </c>
    </row>
    <row r="18" spans="1:14" ht="15.75">
      <c r="A18" s="2414" t="s">
        <v>2173</v>
      </c>
      <c r="B18" s="2414"/>
      <c r="C18" s="2414"/>
      <c r="D18" s="2414"/>
      <c r="E18" s="2414"/>
      <c r="F18" s="2414"/>
      <c r="G18" s="2414"/>
      <c r="H18" s="2414"/>
      <c r="I18" s="2414"/>
      <c r="J18" s="2414"/>
      <c r="K18" s="2414"/>
      <c r="L18" s="2414"/>
      <c r="M18" s="2414"/>
      <c r="N18" s="2414"/>
    </row>
    <row r="19" spans="1:14">
      <c r="A19" s="543" t="s">
        <v>242</v>
      </c>
      <c r="B19" s="543"/>
      <c r="C19" s="2494" t="s">
        <v>437</v>
      </c>
      <c r="D19" s="2494"/>
      <c r="E19" s="2494"/>
      <c r="F19" s="2494"/>
      <c r="G19" s="2494"/>
      <c r="H19" s="2494"/>
      <c r="I19" s="2494"/>
      <c r="J19" s="2494"/>
      <c r="K19" s="8"/>
      <c r="L19" s="2494"/>
      <c r="M19" s="2494"/>
      <c r="N19" s="2494"/>
    </row>
    <row r="20" spans="1:14">
      <c r="A20" s="543" t="s">
        <v>438</v>
      </c>
      <c r="B20" s="543"/>
      <c r="C20" s="145" t="s">
        <v>2184</v>
      </c>
      <c r="D20" s="8"/>
      <c r="E20" s="8"/>
      <c r="F20" s="8"/>
      <c r="G20" s="8"/>
      <c r="H20" s="8"/>
      <c r="I20" s="8"/>
      <c r="J20" s="8"/>
      <c r="K20" s="8"/>
      <c r="L20" s="2495"/>
      <c r="M20" s="2495"/>
      <c r="N20" s="2495"/>
    </row>
    <row r="21" spans="1:14" ht="51.75" customHeight="1">
      <c r="A21" s="2491" t="s">
        <v>396</v>
      </c>
      <c r="B21" s="2496" t="s">
        <v>440</v>
      </c>
      <c r="C21" s="2496" t="s">
        <v>5</v>
      </c>
      <c r="D21" s="2491" t="s">
        <v>441</v>
      </c>
      <c r="E21" s="2492" t="s">
        <v>442</v>
      </c>
      <c r="F21" s="2492" t="s">
        <v>403</v>
      </c>
      <c r="G21" s="2491" t="s">
        <v>443</v>
      </c>
      <c r="H21" s="2491"/>
      <c r="I21" s="2491" t="s">
        <v>10</v>
      </c>
      <c r="J21" s="2491"/>
      <c r="K21" s="2491" t="s">
        <v>444</v>
      </c>
      <c r="L21" s="2491"/>
      <c r="M21" s="2492" t="s">
        <v>12</v>
      </c>
      <c r="N21" s="2491" t="s">
        <v>445</v>
      </c>
    </row>
    <row r="22" spans="1:14">
      <c r="A22" s="2491"/>
      <c r="B22" s="2496"/>
      <c r="C22" s="2496"/>
      <c r="D22" s="2491"/>
      <c r="E22" s="2493"/>
      <c r="F22" s="2493"/>
      <c r="G22" s="144" t="s">
        <v>39</v>
      </c>
      <c r="H22" s="144" t="s">
        <v>15</v>
      </c>
      <c r="I22" s="144" t="s">
        <v>39</v>
      </c>
      <c r="J22" s="144" t="s">
        <v>15</v>
      </c>
      <c r="K22" s="144" t="s">
        <v>39</v>
      </c>
      <c r="L22" s="143" t="s">
        <v>15</v>
      </c>
      <c r="M22" s="2493"/>
      <c r="N22" s="2491"/>
    </row>
    <row r="23" spans="1:14">
      <c r="A23" s="545">
        <v>1</v>
      </c>
      <c r="B23" s="545">
        <v>2</v>
      </c>
      <c r="C23" s="545">
        <v>3</v>
      </c>
      <c r="D23" s="545">
        <v>4</v>
      </c>
      <c r="E23" s="545">
        <v>5</v>
      </c>
      <c r="F23" s="545">
        <v>6</v>
      </c>
      <c r="G23" s="545">
        <v>7</v>
      </c>
      <c r="H23" s="545">
        <v>8</v>
      </c>
      <c r="I23" s="545">
        <v>9</v>
      </c>
      <c r="J23" s="545">
        <v>10</v>
      </c>
      <c r="K23" s="545">
        <v>11</v>
      </c>
      <c r="L23" s="545">
        <v>12</v>
      </c>
      <c r="M23" s="545">
        <v>13</v>
      </c>
      <c r="N23" s="545">
        <v>14</v>
      </c>
    </row>
    <row r="24" spans="1:14" ht="45">
      <c r="A24" s="547">
        <v>1</v>
      </c>
      <c r="B24" s="548" t="s">
        <v>450</v>
      </c>
      <c r="C24" s="547" t="s">
        <v>152</v>
      </c>
      <c r="D24" s="551">
        <v>800</v>
      </c>
      <c r="E24" s="549">
        <v>44914</v>
      </c>
      <c r="F24" s="549">
        <v>46021</v>
      </c>
      <c r="G24" s="550">
        <v>0.89</v>
      </c>
      <c r="H24" s="551">
        <v>356.14</v>
      </c>
      <c r="I24" s="550">
        <v>1.5000000000000013E-2</v>
      </c>
      <c r="J24" s="551">
        <v>0</v>
      </c>
      <c r="K24" s="550">
        <v>0.90500000000000003</v>
      </c>
      <c r="L24" s="551">
        <v>356.14</v>
      </c>
      <c r="M24" s="552" t="s">
        <v>447</v>
      </c>
      <c r="N24" s="547" t="s">
        <v>448</v>
      </c>
    </row>
    <row r="25" spans="1:14" ht="60">
      <c r="A25" s="547">
        <v>2</v>
      </c>
      <c r="B25" s="548" t="s">
        <v>451</v>
      </c>
      <c r="C25" s="547" t="s">
        <v>152</v>
      </c>
      <c r="D25" s="551">
        <v>1664</v>
      </c>
      <c r="E25" s="549">
        <v>45023</v>
      </c>
      <c r="F25" s="549">
        <v>46127</v>
      </c>
      <c r="G25" s="550">
        <v>0.52500000000000002</v>
      </c>
      <c r="H25" s="551">
        <v>509.69723999999997</v>
      </c>
      <c r="I25" s="550">
        <v>1.5000000000000013E-2</v>
      </c>
      <c r="J25" s="551">
        <v>0</v>
      </c>
      <c r="K25" s="550">
        <v>0.54</v>
      </c>
      <c r="L25" s="551">
        <v>509.69723999999997</v>
      </c>
      <c r="M25" s="552" t="s">
        <v>447</v>
      </c>
      <c r="N25" s="547" t="s">
        <v>448</v>
      </c>
    </row>
    <row r="26" spans="1:14" ht="30">
      <c r="A26" s="547">
        <v>3</v>
      </c>
      <c r="B26" s="548" t="s">
        <v>452</v>
      </c>
      <c r="C26" s="547" t="s">
        <v>152</v>
      </c>
      <c r="D26" s="551">
        <v>2000</v>
      </c>
      <c r="E26" s="549">
        <v>45755</v>
      </c>
      <c r="F26" s="549">
        <v>46120</v>
      </c>
      <c r="G26" s="550">
        <v>0.215</v>
      </c>
      <c r="H26" s="551">
        <v>0</v>
      </c>
      <c r="I26" s="550">
        <v>1.0000000000000009E-2</v>
      </c>
      <c r="J26" s="551">
        <v>0</v>
      </c>
      <c r="K26" s="550">
        <v>0.22500000000000001</v>
      </c>
      <c r="L26" s="551">
        <v>0</v>
      </c>
      <c r="M26" s="552" t="s">
        <v>447</v>
      </c>
      <c r="N26" s="547" t="s">
        <v>448</v>
      </c>
    </row>
    <row r="29" spans="1:14" ht="15.75">
      <c r="A29" s="2414" t="s">
        <v>2173</v>
      </c>
      <c r="B29" s="2414"/>
      <c r="C29" s="2414"/>
      <c r="D29" s="2414"/>
      <c r="E29" s="2414"/>
      <c r="F29" s="2414"/>
      <c r="G29" s="2414"/>
      <c r="H29" s="2414"/>
      <c r="I29" s="2414"/>
      <c r="J29" s="2414"/>
      <c r="K29" s="2414"/>
      <c r="L29" s="2414"/>
      <c r="M29" s="2414"/>
      <c r="N29" s="2414"/>
    </row>
    <row r="30" spans="1:14">
      <c r="A30" s="543" t="s">
        <v>242</v>
      </c>
      <c r="B30" s="543"/>
      <c r="C30" s="2494" t="s">
        <v>437</v>
      </c>
      <c r="D30" s="2494"/>
      <c r="E30" s="2494"/>
      <c r="F30" s="2494"/>
      <c r="G30" s="2494"/>
      <c r="H30" s="2494"/>
      <c r="I30" s="2494"/>
      <c r="J30" s="2494"/>
      <c r="K30" s="8"/>
      <c r="L30" s="2494"/>
      <c r="M30" s="2494"/>
      <c r="N30" s="2494"/>
    </row>
    <row r="31" spans="1:14">
      <c r="A31" s="543" t="s">
        <v>438</v>
      </c>
      <c r="B31" s="543"/>
      <c r="C31" s="145" t="s">
        <v>1886</v>
      </c>
      <c r="D31" s="8"/>
      <c r="E31" s="8"/>
      <c r="F31" s="8"/>
      <c r="G31" s="8"/>
      <c r="H31" s="8"/>
      <c r="I31" s="8"/>
      <c r="J31" s="8"/>
      <c r="K31" s="8"/>
      <c r="L31" s="2495"/>
      <c r="M31" s="2495"/>
      <c r="N31" s="2495"/>
    </row>
    <row r="32" spans="1:14" ht="43.5" customHeight="1">
      <c r="A32" s="2491" t="s">
        <v>396</v>
      </c>
      <c r="B32" s="2496" t="s">
        <v>440</v>
      </c>
      <c r="C32" s="2496" t="s">
        <v>5</v>
      </c>
      <c r="D32" s="2491" t="s">
        <v>441</v>
      </c>
      <c r="E32" s="2492" t="s">
        <v>442</v>
      </c>
      <c r="F32" s="2492" t="s">
        <v>403</v>
      </c>
      <c r="G32" s="2491" t="s">
        <v>443</v>
      </c>
      <c r="H32" s="2491"/>
      <c r="I32" s="2491" t="s">
        <v>10</v>
      </c>
      <c r="J32" s="2491"/>
      <c r="K32" s="2491" t="s">
        <v>444</v>
      </c>
      <c r="L32" s="2491"/>
      <c r="M32" s="2492" t="s">
        <v>12</v>
      </c>
      <c r="N32" s="2491" t="s">
        <v>445</v>
      </c>
    </row>
    <row r="33" spans="1:14">
      <c r="A33" s="2491"/>
      <c r="B33" s="2496"/>
      <c r="C33" s="2496"/>
      <c r="D33" s="2491"/>
      <c r="E33" s="2493"/>
      <c r="F33" s="2493"/>
      <c r="G33" s="144" t="s">
        <v>39</v>
      </c>
      <c r="H33" s="144" t="s">
        <v>15</v>
      </c>
      <c r="I33" s="144" t="s">
        <v>39</v>
      </c>
      <c r="J33" s="144" t="s">
        <v>15</v>
      </c>
      <c r="K33" s="144" t="s">
        <v>39</v>
      </c>
      <c r="L33" s="143" t="s">
        <v>15</v>
      </c>
      <c r="M33" s="2493"/>
      <c r="N33" s="2491"/>
    </row>
    <row r="34" spans="1:14">
      <c r="A34" s="545">
        <v>1</v>
      </c>
      <c r="B34" s="545">
        <v>2</v>
      </c>
      <c r="C34" s="545">
        <v>3</v>
      </c>
      <c r="D34" s="545">
        <v>4</v>
      </c>
      <c r="E34" s="545">
        <v>5</v>
      </c>
      <c r="F34" s="545">
        <v>6</v>
      </c>
      <c r="G34" s="545">
        <v>7</v>
      </c>
      <c r="H34" s="545">
        <v>8</v>
      </c>
      <c r="I34" s="545">
        <v>9</v>
      </c>
      <c r="J34" s="545">
        <v>10</v>
      </c>
      <c r="K34" s="545">
        <v>11</v>
      </c>
      <c r="L34" s="545">
        <v>12</v>
      </c>
      <c r="M34" s="545">
        <v>13</v>
      </c>
      <c r="N34" s="545">
        <v>14</v>
      </c>
    </row>
    <row r="35" spans="1:14" ht="45">
      <c r="A35" s="9">
        <v>1</v>
      </c>
      <c r="B35" s="179" t="s">
        <v>456</v>
      </c>
      <c r="C35" s="9" t="s">
        <v>152</v>
      </c>
      <c r="D35" s="152">
        <v>264.16000000000003</v>
      </c>
      <c r="E35" s="559">
        <v>44902</v>
      </c>
      <c r="F35" s="560" t="s">
        <v>457</v>
      </c>
      <c r="G35" s="76">
        <v>0.82</v>
      </c>
      <c r="H35" s="152">
        <v>198.12001000000001</v>
      </c>
      <c r="I35" s="76">
        <v>3.0000000000000027E-2</v>
      </c>
      <c r="J35" s="152">
        <v>0</v>
      </c>
      <c r="K35" s="76">
        <v>0.85</v>
      </c>
      <c r="L35" s="152">
        <v>198.12001000000001</v>
      </c>
      <c r="M35" s="221" t="s">
        <v>1887</v>
      </c>
      <c r="N35" s="9" t="s">
        <v>448</v>
      </c>
    </row>
    <row r="36" spans="1:14" ht="105">
      <c r="A36" s="547">
        <v>1</v>
      </c>
      <c r="B36" s="548" t="s">
        <v>453</v>
      </c>
      <c r="C36" s="547" t="s">
        <v>152</v>
      </c>
      <c r="D36" s="551">
        <v>381.99</v>
      </c>
      <c r="E36" s="549">
        <v>44508</v>
      </c>
      <c r="F36" s="561" t="s">
        <v>454</v>
      </c>
      <c r="G36" s="550">
        <v>0.96</v>
      </c>
      <c r="H36" s="551">
        <v>295.19927999999999</v>
      </c>
      <c r="I36" s="550">
        <v>1.0000000000000009E-2</v>
      </c>
      <c r="J36" s="551">
        <v>0</v>
      </c>
      <c r="K36" s="550">
        <v>0.97</v>
      </c>
      <c r="L36" s="551">
        <v>295.19927999999999</v>
      </c>
      <c r="M36" s="552" t="s">
        <v>455</v>
      </c>
      <c r="N36" s="547" t="s">
        <v>448</v>
      </c>
    </row>
    <row r="39" spans="1:14" ht="15.75">
      <c r="A39" s="2414" t="s">
        <v>2173</v>
      </c>
      <c r="B39" s="2414"/>
      <c r="C39" s="2414"/>
      <c r="D39" s="2414"/>
      <c r="E39" s="2414"/>
      <c r="F39" s="2414"/>
      <c r="G39" s="2414"/>
      <c r="H39" s="2414"/>
      <c r="I39" s="2414"/>
      <c r="J39" s="2414"/>
      <c r="K39" s="2414"/>
      <c r="L39" s="2414"/>
      <c r="M39" s="2414"/>
      <c r="N39" s="2414"/>
    </row>
    <row r="40" spans="1:14">
      <c r="A40" s="543" t="s">
        <v>242</v>
      </c>
      <c r="B40" s="543"/>
      <c r="C40" s="2494" t="s">
        <v>437</v>
      </c>
      <c r="D40" s="2494"/>
      <c r="E40" s="2494"/>
      <c r="F40" s="2494"/>
      <c r="G40" s="2494"/>
      <c r="H40" s="2494"/>
      <c r="I40" s="2494"/>
      <c r="J40" s="2494"/>
      <c r="K40" s="8"/>
      <c r="L40" s="2494"/>
      <c r="M40" s="2494"/>
      <c r="N40" s="2494"/>
    </row>
    <row r="41" spans="1:14">
      <c r="A41" s="543" t="s">
        <v>438</v>
      </c>
      <c r="B41" s="543"/>
      <c r="C41" s="145" t="s">
        <v>1888</v>
      </c>
      <c r="D41" s="8"/>
      <c r="E41" s="8"/>
      <c r="F41" s="8"/>
      <c r="G41" s="8"/>
      <c r="H41" s="8"/>
      <c r="I41" s="8"/>
      <c r="J41" s="8"/>
      <c r="K41" s="8"/>
      <c r="L41" s="2495"/>
      <c r="M41" s="2495"/>
      <c r="N41" s="2495"/>
    </row>
    <row r="42" spans="1:14" ht="58.5" customHeight="1">
      <c r="A42" s="2491" t="s">
        <v>396</v>
      </c>
      <c r="B42" s="2496" t="s">
        <v>440</v>
      </c>
      <c r="C42" s="2496" t="s">
        <v>5</v>
      </c>
      <c r="D42" s="2491" t="s">
        <v>441</v>
      </c>
      <c r="E42" s="2492" t="s">
        <v>442</v>
      </c>
      <c r="F42" s="2492" t="s">
        <v>403</v>
      </c>
      <c r="G42" s="2491" t="s">
        <v>443</v>
      </c>
      <c r="H42" s="2491"/>
      <c r="I42" s="2491" t="s">
        <v>10</v>
      </c>
      <c r="J42" s="2491"/>
      <c r="K42" s="2491" t="s">
        <v>444</v>
      </c>
      <c r="L42" s="2491"/>
      <c r="M42" s="2492" t="s">
        <v>12</v>
      </c>
      <c r="N42" s="2491" t="s">
        <v>445</v>
      </c>
    </row>
    <row r="43" spans="1:14">
      <c r="A43" s="2491"/>
      <c r="B43" s="2496"/>
      <c r="C43" s="2496"/>
      <c r="D43" s="2491"/>
      <c r="E43" s="2493"/>
      <c r="F43" s="2493"/>
      <c r="G43" s="144" t="s">
        <v>39</v>
      </c>
      <c r="H43" s="144" t="s">
        <v>15</v>
      </c>
      <c r="I43" s="144" t="s">
        <v>39</v>
      </c>
      <c r="J43" s="144" t="s">
        <v>15</v>
      </c>
      <c r="K43" s="144" t="s">
        <v>39</v>
      </c>
      <c r="L43" s="143" t="s">
        <v>15</v>
      </c>
      <c r="M43" s="2493"/>
      <c r="N43" s="2491"/>
    </row>
    <row r="44" spans="1:14">
      <c r="A44" s="562">
        <v>1</v>
      </c>
      <c r="B44" s="562">
        <v>2</v>
      </c>
      <c r="C44" s="562">
        <v>3</v>
      </c>
      <c r="D44" s="562">
        <v>4</v>
      </c>
      <c r="E44" s="562">
        <v>5</v>
      </c>
      <c r="F44" s="562">
        <v>6</v>
      </c>
      <c r="G44" s="562">
        <v>7</v>
      </c>
      <c r="H44" s="562">
        <v>8</v>
      </c>
      <c r="I44" s="562">
        <v>9</v>
      </c>
      <c r="J44" s="562">
        <v>10</v>
      </c>
      <c r="K44" s="562">
        <v>11</v>
      </c>
      <c r="L44" s="562">
        <v>12</v>
      </c>
      <c r="M44" s="562">
        <v>13</v>
      </c>
      <c r="N44" s="562">
        <v>14</v>
      </c>
    </row>
    <row r="45" spans="1:14" ht="60">
      <c r="A45" s="547">
        <v>1</v>
      </c>
      <c r="B45" s="4" t="s">
        <v>458</v>
      </c>
      <c r="C45" s="9" t="s">
        <v>152</v>
      </c>
      <c r="D45" s="152">
        <v>320</v>
      </c>
      <c r="E45" s="559">
        <v>45150</v>
      </c>
      <c r="F45" s="559">
        <v>45860</v>
      </c>
      <c r="G45" s="76">
        <v>0.76</v>
      </c>
      <c r="H45" s="152">
        <v>139.99919</v>
      </c>
      <c r="I45" s="76">
        <v>0</v>
      </c>
      <c r="J45" s="152">
        <v>0</v>
      </c>
      <c r="K45" s="76">
        <v>0.76</v>
      </c>
      <c r="L45" s="152">
        <v>139.99919</v>
      </c>
      <c r="M45" s="221" t="s">
        <v>459</v>
      </c>
      <c r="N45" s="9" t="s">
        <v>448</v>
      </c>
    </row>
    <row r="46" spans="1:14" ht="90">
      <c r="A46" s="547">
        <v>2</v>
      </c>
      <c r="B46" s="4" t="s">
        <v>460</v>
      </c>
      <c r="C46" s="9" t="s">
        <v>152</v>
      </c>
      <c r="D46" s="152">
        <v>720</v>
      </c>
      <c r="E46" s="559">
        <v>45150</v>
      </c>
      <c r="F46" s="559">
        <v>45881</v>
      </c>
      <c r="G46" s="76">
        <v>0.63</v>
      </c>
      <c r="H46" s="152">
        <v>149.86351999999999</v>
      </c>
      <c r="I46" s="76">
        <v>0</v>
      </c>
      <c r="J46" s="152">
        <v>0</v>
      </c>
      <c r="K46" s="76">
        <v>0.63</v>
      </c>
      <c r="L46" s="152">
        <v>149.86351999999999</v>
      </c>
      <c r="M46" s="221" t="s">
        <v>461</v>
      </c>
      <c r="N46" s="9" t="s">
        <v>448</v>
      </c>
    </row>
    <row r="49" spans="1:14" ht="15.75">
      <c r="A49" s="2414" t="s">
        <v>2173</v>
      </c>
      <c r="B49" s="2414"/>
      <c r="C49" s="2414"/>
      <c r="D49" s="2414"/>
      <c r="E49" s="2414"/>
      <c r="F49" s="2414"/>
      <c r="G49" s="2414"/>
      <c r="H49" s="2414"/>
      <c r="I49" s="2414"/>
      <c r="J49" s="2414"/>
      <c r="K49" s="2414"/>
      <c r="L49" s="2414"/>
      <c r="M49" s="2414"/>
      <c r="N49" s="2414"/>
    </row>
    <row r="50" spans="1:14">
      <c r="A50" s="543" t="s">
        <v>242</v>
      </c>
      <c r="B50" s="543"/>
      <c r="C50" s="2494" t="s">
        <v>437</v>
      </c>
      <c r="D50" s="2494"/>
      <c r="E50" s="2494"/>
      <c r="F50" s="2494"/>
      <c r="G50" s="2494"/>
      <c r="H50" s="2494"/>
      <c r="I50" s="2494"/>
      <c r="J50" s="2494"/>
      <c r="K50" s="8"/>
      <c r="L50" s="2494"/>
      <c r="M50" s="2494"/>
      <c r="N50" s="2494"/>
    </row>
    <row r="51" spans="1:14">
      <c r="A51" s="543" t="s">
        <v>438</v>
      </c>
      <c r="B51" s="543"/>
      <c r="C51" s="145" t="s">
        <v>898</v>
      </c>
      <c r="D51" s="8"/>
      <c r="E51" s="8"/>
      <c r="F51" s="8"/>
      <c r="G51" s="8"/>
      <c r="H51" s="8"/>
      <c r="I51" s="8"/>
      <c r="J51" s="8"/>
      <c r="K51" s="8"/>
      <c r="L51" s="2495"/>
      <c r="M51" s="2495"/>
      <c r="N51" s="2495"/>
    </row>
    <row r="52" spans="1:14" ht="51" customHeight="1">
      <c r="A52" s="2491" t="s">
        <v>396</v>
      </c>
      <c r="B52" s="2496" t="s">
        <v>440</v>
      </c>
      <c r="C52" s="2496" t="s">
        <v>5</v>
      </c>
      <c r="D52" s="2491" t="s">
        <v>441</v>
      </c>
      <c r="E52" s="2492" t="s">
        <v>442</v>
      </c>
      <c r="F52" s="2492" t="s">
        <v>403</v>
      </c>
      <c r="G52" s="2491" t="s">
        <v>443</v>
      </c>
      <c r="H52" s="2491"/>
      <c r="I52" s="2491" t="s">
        <v>10</v>
      </c>
      <c r="J52" s="2491"/>
      <c r="K52" s="2491" t="s">
        <v>444</v>
      </c>
      <c r="L52" s="2491"/>
      <c r="M52" s="2492" t="s">
        <v>12</v>
      </c>
      <c r="N52" s="2491" t="s">
        <v>445</v>
      </c>
    </row>
    <row r="53" spans="1:14">
      <c r="A53" s="2491"/>
      <c r="B53" s="2496"/>
      <c r="C53" s="2496"/>
      <c r="D53" s="2491"/>
      <c r="E53" s="2493"/>
      <c r="F53" s="2493"/>
      <c r="G53" s="144" t="s">
        <v>39</v>
      </c>
      <c r="H53" s="144" t="s">
        <v>15</v>
      </c>
      <c r="I53" s="144" t="s">
        <v>39</v>
      </c>
      <c r="J53" s="144" t="s">
        <v>15</v>
      </c>
      <c r="K53" s="144" t="s">
        <v>39</v>
      </c>
      <c r="L53" s="143" t="s">
        <v>15</v>
      </c>
      <c r="M53" s="2493"/>
      <c r="N53" s="2491"/>
    </row>
    <row r="54" spans="1:14">
      <c r="A54" s="562">
        <v>1</v>
      </c>
      <c r="B54" s="562">
        <v>2</v>
      </c>
      <c r="C54" s="562">
        <v>3</v>
      </c>
      <c r="D54" s="562">
        <v>4</v>
      </c>
      <c r="E54" s="562">
        <v>5</v>
      </c>
      <c r="F54" s="562">
        <v>6</v>
      </c>
      <c r="G54" s="562">
        <v>7</v>
      </c>
      <c r="H54" s="562">
        <v>8</v>
      </c>
      <c r="I54" s="562">
        <v>9</v>
      </c>
      <c r="J54" s="562">
        <v>10</v>
      </c>
      <c r="K54" s="562">
        <v>11</v>
      </c>
      <c r="L54" s="562">
        <v>12</v>
      </c>
      <c r="M54" s="562">
        <v>13</v>
      </c>
      <c r="N54" s="562">
        <v>14</v>
      </c>
    </row>
    <row r="55" spans="1:14" ht="90">
      <c r="A55" s="9">
        <v>1</v>
      </c>
      <c r="B55" s="179" t="s">
        <v>462</v>
      </c>
      <c r="C55" s="9" t="s">
        <v>152</v>
      </c>
      <c r="D55" s="152">
        <v>170.99</v>
      </c>
      <c r="E55" s="559">
        <v>45124</v>
      </c>
      <c r="F55" s="559">
        <v>45855</v>
      </c>
      <c r="G55" s="76">
        <v>0.62</v>
      </c>
      <c r="H55" s="152">
        <v>60.43383</v>
      </c>
      <c r="I55" s="76">
        <v>3.0000000000000027E-2</v>
      </c>
      <c r="J55" s="152">
        <v>0</v>
      </c>
      <c r="K55" s="76">
        <v>0.65</v>
      </c>
      <c r="L55" s="152">
        <v>60.43383</v>
      </c>
      <c r="M55" s="563" t="s">
        <v>447</v>
      </c>
      <c r="N55" s="9" t="s">
        <v>448</v>
      </c>
    </row>
    <row r="58" spans="1:14" ht="15.75">
      <c r="A58" s="2414" t="s">
        <v>2173</v>
      </c>
      <c r="B58" s="2414"/>
      <c r="C58" s="2414"/>
      <c r="D58" s="2414"/>
      <c r="E58" s="2414"/>
      <c r="F58" s="2414"/>
      <c r="G58" s="2414"/>
      <c r="H58" s="2414"/>
      <c r="I58" s="2414"/>
      <c r="J58" s="2414"/>
      <c r="K58" s="2414"/>
      <c r="L58" s="2414"/>
      <c r="M58" s="2414"/>
      <c r="N58" s="2414"/>
    </row>
    <row r="59" spans="1:14">
      <c r="A59" s="543" t="s">
        <v>242</v>
      </c>
      <c r="B59" s="543"/>
      <c r="C59" s="2494" t="s">
        <v>437</v>
      </c>
      <c r="D59" s="2494"/>
      <c r="E59" s="2494"/>
      <c r="F59" s="2494"/>
      <c r="G59" s="2494"/>
      <c r="H59" s="2494"/>
      <c r="I59" s="2494"/>
      <c r="J59" s="2494"/>
      <c r="K59" s="8"/>
      <c r="L59" s="2494"/>
      <c r="M59" s="2494"/>
      <c r="N59" s="2494"/>
    </row>
    <row r="60" spans="1:14">
      <c r="A60" s="543" t="s">
        <v>438</v>
      </c>
      <c r="B60" s="543"/>
      <c r="C60" s="145" t="s">
        <v>1889</v>
      </c>
      <c r="D60" s="8"/>
      <c r="E60" s="8"/>
      <c r="F60" s="8"/>
      <c r="G60" s="8"/>
      <c r="H60" s="8"/>
      <c r="I60" s="8"/>
      <c r="J60" s="8"/>
      <c r="K60" s="8"/>
      <c r="L60" s="2495"/>
      <c r="M60" s="2495"/>
      <c r="N60" s="2495"/>
    </row>
    <row r="61" spans="1:14" ht="47.25" customHeight="1">
      <c r="A61" s="2491" t="s">
        <v>396</v>
      </c>
      <c r="B61" s="564" t="s">
        <v>2185</v>
      </c>
      <c r="C61" s="2496" t="s">
        <v>5</v>
      </c>
      <c r="D61" s="2491" t="s">
        <v>441</v>
      </c>
      <c r="E61" s="2492" t="s">
        <v>442</v>
      </c>
      <c r="F61" s="2492" t="s">
        <v>403</v>
      </c>
      <c r="G61" s="2491" t="s">
        <v>443</v>
      </c>
      <c r="H61" s="2491"/>
      <c r="I61" s="2491" t="s">
        <v>10</v>
      </c>
      <c r="J61" s="2491"/>
      <c r="K61" s="2491" t="s">
        <v>444</v>
      </c>
      <c r="L61" s="2491"/>
      <c r="M61" s="2492" t="s">
        <v>12</v>
      </c>
      <c r="N61" s="2491" t="s">
        <v>445</v>
      </c>
    </row>
    <row r="62" spans="1:14">
      <c r="A62" s="2491"/>
      <c r="B62" s="564" t="s">
        <v>440</v>
      </c>
      <c r="C62" s="2496"/>
      <c r="D62" s="2491"/>
      <c r="E62" s="2493"/>
      <c r="F62" s="2493"/>
      <c r="G62" s="144" t="s">
        <v>39</v>
      </c>
      <c r="H62" s="144" t="s">
        <v>15</v>
      </c>
      <c r="I62" s="144" t="s">
        <v>39</v>
      </c>
      <c r="J62" s="144" t="s">
        <v>15</v>
      </c>
      <c r="K62" s="144" t="s">
        <v>39</v>
      </c>
      <c r="L62" s="143" t="s">
        <v>15</v>
      </c>
      <c r="M62" s="2493"/>
      <c r="N62" s="2491"/>
    </row>
    <row r="63" spans="1:14">
      <c r="A63" s="562">
        <v>1</v>
      </c>
      <c r="B63" s="562">
        <v>2</v>
      </c>
      <c r="C63" s="562">
        <v>3</v>
      </c>
      <c r="D63" s="562">
        <v>4</v>
      </c>
      <c r="E63" s="562">
        <v>5</v>
      </c>
      <c r="F63" s="562">
        <v>6</v>
      </c>
      <c r="G63" s="562">
        <v>7</v>
      </c>
      <c r="H63" s="562">
        <v>8</v>
      </c>
      <c r="I63" s="562">
        <v>9</v>
      </c>
      <c r="J63" s="562">
        <v>10</v>
      </c>
      <c r="K63" s="562">
        <v>11</v>
      </c>
      <c r="L63" s="562">
        <v>12</v>
      </c>
      <c r="M63" s="562">
        <v>13</v>
      </c>
      <c r="N63" s="562">
        <v>14</v>
      </c>
    </row>
    <row r="64" spans="1:14" ht="45">
      <c r="A64" s="9">
        <v>1</v>
      </c>
      <c r="B64" s="179" t="s">
        <v>463</v>
      </c>
      <c r="C64" s="9" t="s">
        <v>152</v>
      </c>
      <c r="D64" s="152">
        <v>4555</v>
      </c>
      <c r="E64" s="559">
        <v>45698</v>
      </c>
      <c r="F64" s="560">
        <v>46063</v>
      </c>
      <c r="G64" s="76">
        <v>0.215</v>
      </c>
      <c r="H64" s="152">
        <v>753.98467000000005</v>
      </c>
      <c r="I64" s="76">
        <v>1.5000000000000013E-2</v>
      </c>
      <c r="J64" s="152">
        <v>0</v>
      </c>
      <c r="K64" s="76">
        <v>0.23</v>
      </c>
      <c r="L64" s="152">
        <v>753.98467000000005</v>
      </c>
      <c r="M64" s="563" t="s">
        <v>447</v>
      </c>
      <c r="N64" s="9" t="s">
        <v>448</v>
      </c>
    </row>
    <row r="71" spans="13:13" ht="15.75">
      <c r="M71" s="565" t="s">
        <v>1890</v>
      </c>
    </row>
    <row r="72" spans="13:13" ht="15.75">
      <c r="M72" s="565" t="s">
        <v>1891</v>
      </c>
    </row>
    <row r="73" spans="13:13" ht="15.75">
      <c r="M73" s="565" t="s">
        <v>1892</v>
      </c>
    </row>
  </sheetData>
  <mergeCells count="89">
    <mergeCell ref="A1:N1"/>
    <mergeCell ref="A18:N18"/>
    <mergeCell ref="C2:J2"/>
    <mergeCell ref="L2:N2"/>
    <mergeCell ref="L3:N3"/>
    <mergeCell ref="A4:A5"/>
    <mergeCell ref="B4:B5"/>
    <mergeCell ref="C4:C5"/>
    <mergeCell ref="D4:D5"/>
    <mergeCell ref="E4:E5"/>
    <mergeCell ref="F4:F5"/>
    <mergeCell ref="G4:H4"/>
    <mergeCell ref="I4:J4"/>
    <mergeCell ref="K4:L4"/>
    <mergeCell ref="M4:M5"/>
    <mergeCell ref="N4:N5"/>
    <mergeCell ref="C19:J19"/>
    <mergeCell ref="L19:N19"/>
    <mergeCell ref="L20:N20"/>
    <mergeCell ref="A21:A22"/>
    <mergeCell ref="B21:B22"/>
    <mergeCell ref="C21:C22"/>
    <mergeCell ref="D21:D22"/>
    <mergeCell ref="E21:E22"/>
    <mergeCell ref="F21:F22"/>
    <mergeCell ref="G21:H21"/>
    <mergeCell ref="I21:J21"/>
    <mergeCell ref="K21:L21"/>
    <mergeCell ref="M21:M22"/>
    <mergeCell ref="N21:N22"/>
    <mergeCell ref="A29:N29"/>
    <mergeCell ref="C30:J30"/>
    <mergeCell ref="L30:N30"/>
    <mergeCell ref="L31:N31"/>
    <mergeCell ref="A32:A33"/>
    <mergeCell ref="B32:B33"/>
    <mergeCell ref="C32:C33"/>
    <mergeCell ref="D32:D33"/>
    <mergeCell ref="E32:E33"/>
    <mergeCell ref="F32:F33"/>
    <mergeCell ref="G32:H32"/>
    <mergeCell ref="I32:J32"/>
    <mergeCell ref="K32:L32"/>
    <mergeCell ref="M32:M33"/>
    <mergeCell ref="N32:N33"/>
    <mergeCell ref="A39:N39"/>
    <mergeCell ref="C40:J40"/>
    <mergeCell ref="L40:N40"/>
    <mergeCell ref="L41:N41"/>
    <mergeCell ref="A42:A43"/>
    <mergeCell ref="B42:B43"/>
    <mergeCell ref="C42:C43"/>
    <mergeCell ref="D42:D43"/>
    <mergeCell ref="E42:E43"/>
    <mergeCell ref="F42:F43"/>
    <mergeCell ref="G42:H42"/>
    <mergeCell ref="I42:J42"/>
    <mergeCell ref="K42:L42"/>
    <mergeCell ref="M42:M43"/>
    <mergeCell ref="N42:N43"/>
    <mergeCell ref="A49:N49"/>
    <mergeCell ref="C50:J50"/>
    <mergeCell ref="L50:N50"/>
    <mergeCell ref="L51:N51"/>
    <mergeCell ref="A52:A53"/>
    <mergeCell ref="B52:B53"/>
    <mergeCell ref="C52:C53"/>
    <mergeCell ref="D52:D53"/>
    <mergeCell ref="E52:E53"/>
    <mergeCell ref="F52:F53"/>
    <mergeCell ref="G52:H52"/>
    <mergeCell ref="I52:J52"/>
    <mergeCell ref="K52:L52"/>
    <mergeCell ref="M52:M53"/>
    <mergeCell ref="N52:N53"/>
    <mergeCell ref="I61:J61"/>
    <mergeCell ref="K61:L61"/>
    <mergeCell ref="M61:M62"/>
    <mergeCell ref="N61:N62"/>
    <mergeCell ref="A58:N58"/>
    <mergeCell ref="C59:J59"/>
    <mergeCell ref="L59:N59"/>
    <mergeCell ref="L60:N60"/>
    <mergeCell ref="A61:A62"/>
    <mergeCell ref="C61:C62"/>
    <mergeCell ref="D61:D62"/>
    <mergeCell ref="E61:E62"/>
    <mergeCell ref="F61:F62"/>
    <mergeCell ref="G61:H61"/>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30"/>
  <sheetViews>
    <sheetView topLeftCell="A7" workbookViewId="0">
      <selection activeCell="G29" sqref="G29"/>
    </sheetView>
  </sheetViews>
  <sheetFormatPr defaultRowHeight="15"/>
  <cols>
    <col min="1" max="1" width="5" customWidth="1"/>
    <col min="2" max="2" width="23.28515625" customWidth="1"/>
    <col min="12" max="12" width="18.5703125" customWidth="1"/>
  </cols>
  <sheetData>
    <row r="1" spans="1:12" ht="18.75">
      <c r="A1" s="2500" t="s">
        <v>2474</v>
      </c>
      <c r="B1" s="2500"/>
      <c r="C1" s="2500"/>
      <c r="D1" s="2500"/>
      <c r="E1" s="2500"/>
      <c r="F1" s="2500"/>
      <c r="G1" s="2500"/>
      <c r="H1" s="2500"/>
      <c r="I1" s="2500"/>
      <c r="J1" s="2500"/>
      <c r="K1" s="2500"/>
      <c r="L1" s="2500"/>
    </row>
    <row r="2" spans="1:12" ht="15.75">
      <c r="A2" s="1576"/>
      <c r="B2" s="1564"/>
      <c r="C2" s="1569"/>
      <c r="D2" s="1567"/>
      <c r="E2" s="1567"/>
      <c r="F2" s="1567"/>
      <c r="G2" s="1567"/>
      <c r="H2" s="1567"/>
      <c r="I2" s="1567"/>
      <c r="J2" s="1567"/>
      <c r="K2" s="1567"/>
      <c r="L2" s="1569"/>
    </row>
    <row r="3" spans="1:12" ht="15.75">
      <c r="A3" s="1564" t="s">
        <v>2475</v>
      </c>
      <c r="B3" s="1564"/>
      <c r="C3" s="2503" t="s">
        <v>2476</v>
      </c>
      <c r="D3" s="2503"/>
      <c r="E3" s="2503"/>
      <c r="F3" s="2503"/>
      <c r="G3" s="2503"/>
      <c r="H3" s="2503"/>
      <c r="I3" s="2503"/>
      <c r="J3" s="1568"/>
      <c r="K3" s="1569"/>
      <c r="L3" s="1568"/>
    </row>
    <row r="4" spans="1:12" ht="15.75">
      <c r="A4" s="2509" t="s">
        <v>1950</v>
      </c>
      <c r="B4" s="2509"/>
      <c r="C4" s="2503" t="s">
        <v>2477</v>
      </c>
      <c r="D4" s="2503"/>
      <c r="E4" s="1567"/>
      <c r="F4" s="1567"/>
      <c r="G4" s="1567"/>
      <c r="H4" s="1567"/>
      <c r="I4" s="1564"/>
      <c r="J4" s="1568"/>
      <c r="K4" s="1569"/>
      <c r="L4" s="1568"/>
    </row>
    <row r="5" spans="1:12" ht="15.75">
      <c r="A5" s="1564" t="s">
        <v>7</v>
      </c>
      <c r="B5" s="1564"/>
      <c r="C5" s="2499" t="s">
        <v>2478</v>
      </c>
      <c r="D5" s="2499"/>
      <c r="E5" s="2499"/>
      <c r="F5" s="1567"/>
      <c r="G5" s="1567"/>
      <c r="H5" s="1567"/>
      <c r="I5" s="1571"/>
      <c r="J5" s="1568"/>
      <c r="K5" s="1569"/>
      <c r="L5" s="1568"/>
    </row>
    <row r="6" spans="1:12" ht="15.75">
      <c r="A6" s="2502" t="s">
        <v>8</v>
      </c>
      <c r="B6" s="2502"/>
      <c r="C6" s="2503" t="s">
        <v>2479</v>
      </c>
      <c r="D6" s="2503"/>
      <c r="E6" s="2503"/>
      <c r="F6" s="1567"/>
      <c r="G6" s="1567"/>
      <c r="H6" s="1567"/>
      <c r="I6" s="1571"/>
      <c r="J6" s="1568"/>
      <c r="K6" s="1569"/>
      <c r="L6" s="1568"/>
    </row>
    <row r="7" spans="1:12" ht="15.75">
      <c r="A7" s="2510" t="s">
        <v>1951</v>
      </c>
      <c r="B7" s="2510"/>
      <c r="C7" s="2511" t="s">
        <v>2480</v>
      </c>
      <c r="D7" s="2511"/>
      <c r="E7" s="2511"/>
      <c r="F7" s="2511"/>
      <c r="G7" s="2511"/>
      <c r="H7" s="2511"/>
      <c r="I7" s="2511"/>
      <c r="J7" s="1570"/>
      <c r="K7" s="1570"/>
      <c r="L7" s="1574" t="s">
        <v>2481</v>
      </c>
    </row>
    <row r="8" spans="1:12" ht="52.5" customHeight="1">
      <c r="A8" s="2504" t="s">
        <v>2482</v>
      </c>
      <c r="B8" s="2504"/>
      <c r="C8" s="2506" t="s">
        <v>1952</v>
      </c>
      <c r="D8" s="2507"/>
      <c r="E8" s="2508"/>
      <c r="F8" s="2497" t="s">
        <v>2483</v>
      </c>
      <c r="G8" s="2497"/>
      <c r="H8" s="2497" t="s">
        <v>2484</v>
      </c>
      <c r="I8" s="2497"/>
      <c r="J8" s="2498" t="s">
        <v>2485</v>
      </c>
      <c r="K8" s="2498"/>
      <c r="L8" s="2504" t="s">
        <v>12</v>
      </c>
    </row>
    <row r="9" spans="1:12" ht="47.25">
      <c r="A9" s="2505"/>
      <c r="B9" s="2505"/>
      <c r="C9" s="1575" t="s">
        <v>2486</v>
      </c>
      <c r="D9" s="1576" t="s">
        <v>5</v>
      </c>
      <c r="E9" s="1575" t="s">
        <v>2487</v>
      </c>
      <c r="F9" s="1575" t="s">
        <v>39</v>
      </c>
      <c r="G9" s="1575" t="s">
        <v>75</v>
      </c>
      <c r="H9" s="1575" t="s">
        <v>39</v>
      </c>
      <c r="I9" s="1575" t="s">
        <v>75</v>
      </c>
      <c r="J9" s="1575" t="s">
        <v>39</v>
      </c>
      <c r="K9" s="1575" t="s">
        <v>75</v>
      </c>
      <c r="L9" s="2505"/>
    </row>
    <row r="10" spans="1:12" ht="95.25" thickBot="1">
      <c r="A10" s="1579"/>
      <c r="B10" s="1588" t="s">
        <v>2488</v>
      </c>
      <c r="C10" s="1581">
        <v>8</v>
      </c>
      <c r="D10" s="1589"/>
      <c r="E10" s="1590">
        <v>535.66999999999996</v>
      </c>
      <c r="F10" s="1591">
        <v>1</v>
      </c>
      <c r="G10" s="1592"/>
      <c r="H10" s="1593"/>
      <c r="I10" s="1593"/>
      <c r="J10" s="1591">
        <v>1</v>
      </c>
      <c r="K10" s="1592">
        <v>303.13</v>
      </c>
      <c r="L10" s="1594" t="s">
        <v>253</v>
      </c>
    </row>
    <row r="11" spans="1:12">
      <c r="A11" s="1566"/>
      <c r="B11" s="1566"/>
      <c r="C11" s="1566"/>
      <c r="D11" s="1566"/>
      <c r="E11" s="1566"/>
      <c r="F11" s="1566"/>
      <c r="G11" s="1566"/>
      <c r="H11" s="1566"/>
      <c r="I11" s="1566"/>
      <c r="J11" s="1566"/>
      <c r="K11" s="1566"/>
      <c r="L11" s="1566"/>
    </row>
    <row r="12" spans="1:12">
      <c r="A12" s="1566"/>
      <c r="B12" s="1566"/>
      <c r="C12" s="1566"/>
      <c r="D12" s="1566"/>
      <c r="E12" s="1566"/>
      <c r="F12" s="1566"/>
      <c r="G12" s="1566"/>
      <c r="H12" s="1566"/>
      <c r="I12" s="1566"/>
      <c r="J12" s="1566"/>
      <c r="K12" s="1566"/>
      <c r="L12" s="1566"/>
    </row>
    <row r="13" spans="1:12">
      <c r="A13" s="1566"/>
      <c r="B13" s="1566"/>
      <c r="C13" s="1566"/>
      <c r="D13" s="1566"/>
      <c r="E13" s="1566"/>
      <c r="F13" s="1566"/>
      <c r="G13" s="1566"/>
      <c r="H13" s="1566"/>
      <c r="I13" s="1566"/>
      <c r="J13" s="1566"/>
      <c r="K13" s="1566"/>
      <c r="L13" s="1566"/>
    </row>
    <row r="14" spans="1:12">
      <c r="A14" s="1566"/>
      <c r="B14" s="1566"/>
      <c r="C14" s="1566"/>
      <c r="D14" s="1566"/>
      <c r="E14" s="1566"/>
      <c r="F14" s="1566"/>
      <c r="G14" s="1566"/>
      <c r="H14" s="1566"/>
      <c r="I14" s="1566"/>
      <c r="J14" s="1566"/>
      <c r="K14" s="1566"/>
      <c r="L14" s="1566"/>
    </row>
    <row r="15" spans="1:12">
      <c r="A15" s="1566"/>
      <c r="B15" s="1566"/>
      <c r="C15" s="1566"/>
      <c r="D15" s="1566"/>
      <c r="E15" s="1566"/>
      <c r="F15" s="1566"/>
      <c r="G15" s="1566"/>
      <c r="H15" s="1566"/>
      <c r="I15" s="1566"/>
      <c r="J15" s="1566"/>
      <c r="K15" s="1566"/>
      <c r="L15" s="1566"/>
    </row>
    <row r="16" spans="1:12">
      <c r="A16" s="1566"/>
      <c r="B16" s="1566"/>
      <c r="C16" s="1566"/>
      <c r="D16" s="1566"/>
      <c r="E16" s="1566"/>
      <c r="F16" s="1566"/>
      <c r="G16" s="1566"/>
      <c r="H16" s="1566"/>
      <c r="I16" s="1566"/>
      <c r="J16" s="1566"/>
      <c r="K16" s="1566"/>
      <c r="L16" s="1566"/>
    </row>
    <row r="17" spans="1:12" ht="18.75">
      <c r="A17" s="2500" t="s">
        <v>2474</v>
      </c>
      <c r="B17" s="2500"/>
      <c r="C17" s="2500"/>
      <c r="D17" s="2500"/>
      <c r="E17" s="2500"/>
      <c r="F17" s="2500"/>
      <c r="G17" s="2500"/>
      <c r="H17" s="2500"/>
      <c r="I17" s="2500"/>
      <c r="J17" s="2500"/>
      <c r="K17" s="2500"/>
      <c r="L17" s="2500"/>
    </row>
    <row r="18" spans="1:12" ht="15.75">
      <c r="A18" s="1576"/>
      <c r="B18" s="1564"/>
      <c r="C18" s="1569"/>
      <c r="D18" s="1567"/>
      <c r="E18" s="1567"/>
      <c r="F18" s="1567"/>
      <c r="G18" s="1567"/>
      <c r="H18" s="1567"/>
      <c r="I18" s="1567"/>
      <c r="J18" s="1567"/>
      <c r="K18" s="1567"/>
      <c r="L18" s="1569"/>
    </row>
    <row r="19" spans="1:12" ht="15.75">
      <c r="A19" s="1564" t="s">
        <v>2475</v>
      </c>
      <c r="B19" s="1564"/>
      <c r="C19" s="2501" t="s">
        <v>2489</v>
      </c>
      <c r="D19" s="2501"/>
      <c r="E19" s="2501"/>
      <c r="F19" s="2501"/>
      <c r="G19" s="2501"/>
      <c r="H19" s="2501"/>
      <c r="I19" s="2501"/>
      <c r="J19" s="2501"/>
      <c r="K19" s="1569"/>
      <c r="L19" s="1568"/>
    </row>
    <row r="20" spans="1:12" ht="15.75">
      <c r="A20" s="2509" t="s">
        <v>1950</v>
      </c>
      <c r="B20" s="2509"/>
      <c r="C20" s="2503" t="s">
        <v>2477</v>
      </c>
      <c r="D20" s="2503"/>
      <c r="E20" s="1567"/>
      <c r="F20" s="1567"/>
      <c r="G20" s="1567"/>
      <c r="H20" s="1567"/>
      <c r="I20" s="1564"/>
      <c r="J20" s="1568"/>
      <c r="K20" s="1569"/>
      <c r="L20" s="1568"/>
    </row>
    <row r="21" spans="1:12" ht="15.75">
      <c r="A21" s="1564" t="s">
        <v>7</v>
      </c>
      <c r="B21" s="1564"/>
      <c r="C21" s="2499" t="s">
        <v>2490</v>
      </c>
      <c r="D21" s="2499"/>
      <c r="E21" s="2499"/>
      <c r="F21" s="1567"/>
      <c r="G21" s="1567"/>
      <c r="H21" s="1567"/>
      <c r="I21" s="1571"/>
      <c r="J21" s="1568"/>
      <c r="K21" s="1569"/>
      <c r="L21" s="1568"/>
    </row>
    <row r="22" spans="1:12" ht="15.75">
      <c r="A22" s="2502" t="s">
        <v>8</v>
      </c>
      <c r="B22" s="2502"/>
      <c r="C22" s="2503" t="s">
        <v>2491</v>
      </c>
      <c r="D22" s="2503"/>
      <c r="E22" s="2503"/>
      <c r="F22" s="1567"/>
      <c r="G22" s="1567"/>
      <c r="H22" s="1567"/>
      <c r="I22" s="1571"/>
      <c r="J22" s="1568"/>
      <c r="K22" s="1569"/>
      <c r="L22" s="1568"/>
    </row>
    <row r="23" spans="1:12" ht="15.75">
      <c r="A23" s="1572"/>
      <c r="B23" s="1573"/>
      <c r="C23" s="1568"/>
      <c r="D23" s="1570"/>
      <c r="E23" s="1570"/>
      <c r="F23" s="1570"/>
      <c r="G23" s="1570"/>
      <c r="H23" s="1570"/>
      <c r="I23" s="1570"/>
      <c r="J23" s="1570"/>
      <c r="K23" s="1570"/>
      <c r="L23" s="1574" t="s">
        <v>2481</v>
      </c>
    </row>
    <row r="24" spans="1:12" ht="50.25" customHeight="1">
      <c r="A24" s="2504" t="s">
        <v>2482</v>
      </c>
      <c r="B24" s="2504"/>
      <c r="C24" s="2506" t="s">
        <v>1952</v>
      </c>
      <c r="D24" s="2507"/>
      <c r="E24" s="2508"/>
      <c r="F24" s="2497" t="s">
        <v>2483</v>
      </c>
      <c r="G24" s="2497"/>
      <c r="H24" s="2497" t="s">
        <v>2484</v>
      </c>
      <c r="I24" s="2497"/>
      <c r="J24" s="2498" t="s">
        <v>2485</v>
      </c>
      <c r="K24" s="2498"/>
      <c r="L24" s="2504" t="s">
        <v>12</v>
      </c>
    </row>
    <row r="25" spans="1:12" ht="47.25">
      <c r="A25" s="2505"/>
      <c r="B25" s="2505"/>
      <c r="C25" s="1575" t="s">
        <v>2486</v>
      </c>
      <c r="D25" s="1565" t="s">
        <v>5</v>
      </c>
      <c r="E25" s="1575" t="s">
        <v>2487</v>
      </c>
      <c r="F25" s="1575" t="s">
        <v>39</v>
      </c>
      <c r="G25" s="1575" t="s">
        <v>75</v>
      </c>
      <c r="H25" s="1575" t="s">
        <v>39</v>
      </c>
      <c r="I25" s="1575" t="s">
        <v>75</v>
      </c>
      <c r="J25" s="1575" t="s">
        <v>39</v>
      </c>
      <c r="K25" s="1575" t="s">
        <v>75</v>
      </c>
      <c r="L25" s="2505"/>
    </row>
    <row r="26" spans="1:12" ht="63.75" thickBot="1">
      <c r="A26" s="1579">
        <v>1</v>
      </c>
      <c r="B26" s="1580" t="s">
        <v>2492</v>
      </c>
      <c r="C26" s="1581">
        <v>44.4</v>
      </c>
      <c r="D26" s="1582"/>
      <c r="E26" s="1583">
        <v>3516.65</v>
      </c>
      <c r="F26" s="1584">
        <v>0.1371</v>
      </c>
      <c r="G26" s="1585"/>
      <c r="H26" s="1586">
        <v>1.2E-2</v>
      </c>
      <c r="I26" s="1585">
        <v>108.85</v>
      </c>
      <c r="J26" s="1587">
        <v>0.14910000000000001</v>
      </c>
      <c r="K26" s="1585">
        <v>103.75</v>
      </c>
      <c r="L26" s="1595" t="s">
        <v>2493</v>
      </c>
    </row>
    <row r="29" spans="1:12">
      <c r="K29" s="1577"/>
    </row>
    <row r="30" spans="1:12" ht="15.75">
      <c r="K30" s="1578"/>
    </row>
  </sheetData>
  <mergeCells count="28">
    <mergeCell ref="F8:G8"/>
    <mergeCell ref="H8:I8"/>
    <mergeCell ref="J8:K8"/>
    <mergeCell ref="L8:L9"/>
    <mergeCell ref="A1:L1"/>
    <mergeCell ref="A4:B4"/>
    <mergeCell ref="A6:B6"/>
    <mergeCell ref="C4:D4"/>
    <mergeCell ref="C5:E5"/>
    <mergeCell ref="C6:E6"/>
    <mergeCell ref="C8:E8"/>
    <mergeCell ref="A8:B9"/>
    <mergeCell ref="C3:I3"/>
    <mergeCell ref="A7:B7"/>
    <mergeCell ref="C7:I7"/>
    <mergeCell ref="H24:I24"/>
    <mergeCell ref="J24:K24"/>
    <mergeCell ref="C21:E21"/>
    <mergeCell ref="A17:L17"/>
    <mergeCell ref="C19:J19"/>
    <mergeCell ref="A22:B22"/>
    <mergeCell ref="C22:E22"/>
    <mergeCell ref="L24:L25"/>
    <mergeCell ref="A24:B25"/>
    <mergeCell ref="C24:E24"/>
    <mergeCell ref="F24:G24"/>
    <mergeCell ref="A20:B20"/>
    <mergeCell ref="C20:D20"/>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28"/>
  <sheetViews>
    <sheetView workbookViewId="0">
      <selection activeCell="M29" sqref="M29"/>
    </sheetView>
  </sheetViews>
  <sheetFormatPr defaultRowHeight="15"/>
  <cols>
    <col min="1" max="1" width="4.140625" customWidth="1"/>
    <col min="2" max="2" width="30.7109375" customWidth="1"/>
    <col min="13" max="13" width="12.140625" customWidth="1"/>
    <col min="14" max="14" width="10.7109375" customWidth="1"/>
  </cols>
  <sheetData>
    <row r="1" spans="1:16">
      <c r="A1" s="1600"/>
      <c r="B1" s="2517" t="s">
        <v>640</v>
      </c>
      <c r="C1" s="2517"/>
      <c r="D1" s="2517"/>
      <c r="E1" s="2517"/>
      <c r="F1" s="1604"/>
      <c r="G1" s="1604"/>
      <c r="H1" s="1604"/>
      <c r="I1" s="1604"/>
      <c r="J1" s="1604"/>
      <c r="K1" s="1604"/>
      <c r="L1" s="1604"/>
      <c r="M1" s="1604"/>
      <c r="N1" s="1604"/>
    </row>
    <row r="2" spans="1:16">
      <c r="A2" s="1600"/>
      <c r="B2" s="2517" t="s">
        <v>2494</v>
      </c>
      <c r="C2" s="2517"/>
      <c r="D2" s="2517"/>
      <c r="E2" s="2517"/>
      <c r="F2" s="2517"/>
      <c r="G2" s="2517"/>
      <c r="H2" s="2517"/>
      <c r="I2" s="2517"/>
      <c r="J2" s="2517"/>
      <c r="K2" s="2517"/>
      <c r="L2" s="2517"/>
      <c r="M2" s="2517"/>
      <c r="N2" s="2517"/>
    </row>
    <row r="3" spans="1:16">
      <c r="A3" s="1600"/>
      <c r="B3" s="1605"/>
      <c r="C3" s="1605"/>
      <c r="D3" s="1605"/>
      <c r="E3" s="1605"/>
      <c r="F3" s="1605"/>
      <c r="G3" s="2518" t="s">
        <v>465</v>
      </c>
      <c r="H3" s="2518"/>
      <c r="I3" s="2518"/>
      <c r="J3" s="2518"/>
      <c r="K3" s="2518" t="s">
        <v>641</v>
      </c>
      <c r="L3" s="2518"/>
      <c r="M3" s="2518"/>
      <c r="N3" s="2518"/>
    </row>
    <row r="4" spans="1:16" ht="38.25" customHeight="1">
      <c r="A4" s="2512" t="s">
        <v>377</v>
      </c>
      <c r="B4" s="1606" t="s">
        <v>311</v>
      </c>
      <c r="C4" s="2512" t="s">
        <v>5</v>
      </c>
      <c r="D4" s="2513" t="s">
        <v>379</v>
      </c>
      <c r="E4" s="2515" t="s">
        <v>7</v>
      </c>
      <c r="F4" s="2516" t="s">
        <v>145</v>
      </c>
      <c r="G4" s="2512" t="s">
        <v>314</v>
      </c>
      <c r="H4" s="2512"/>
      <c r="I4" s="2512" t="s">
        <v>381</v>
      </c>
      <c r="J4" s="2512"/>
      <c r="K4" s="2512" t="s">
        <v>11</v>
      </c>
      <c r="L4" s="2512"/>
      <c r="M4" s="2512" t="s">
        <v>12</v>
      </c>
      <c r="N4" s="2512" t="s">
        <v>382</v>
      </c>
    </row>
    <row r="5" spans="1:16">
      <c r="A5" s="2512"/>
      <c r="B5" s="1607" t="s">
        <v>383</v>
      </c>
      <c r="C5" s="2512"/>
      <c r="D5" s="2514"/>
      <c r="E5" s="2515"/>
      <c r="F5" s="2516"/>
      <c r="G5" s="1563" t="s">
        <v>39</v>
      </c>
      <c r="H5" s="1608" t="s">
        <v>15</v>
      </c>
      <c r="I5" s="1563" t="s">
        <v>39</v>
      </c>
      <c r="J5" s="1563" t="s">
        <v>15</v>
      </c>
      <c r="K5" s="1563" t="s">
        <v>39</v>
      </c>
      <c r="L5" s="1609" t="s">
        <v>15</v>
      </c>
      <c r="M5" s="2512"/>
      <c r="N5" s="2512"/>
    </row>
    <row r="6" spans="1:16">
      <c r="A6" s="1625">
        <v>1</v>
      </c>
      <c r="B6" s="1625">
        <v>2</v>
      </c>
      <c r="C6" s="1625">
        <v>3</v>
      </c>
      <c r="D6" s="1626" t="s">
        <v>384</v>
      </c>
      <c r="E6" s="1625" t="s">
        <v>385</v>
      </c>
      <c r="F6" s="1625" t="s">
        <v>386</v>
      </c>
      <c r="G6" s="1625" t="s">
        <v>387</v>
      </c>
      <c r="H6" s="1627" t="s">
        <v>388</v>
      </c>
      <c r="I6" s="1625" t="s">
        <v>389</v>
      </c>
      <c r="J6" s="1625" t="s">
        <v>390</v>
      </c>
      <c r="K6" s="1625" t="s">
        <v>391</v>
      </c>
      <c r="L6" s="1628" t="s">
        <v>392</v>
      </c>
      <c r="M6" s="1625" t="s">
        <v>393</v>
      </c>
      <c r="N6" s="1625" t="s">
        <v>394</v>
      </c>
    </row>
    <row r="7" spans="1:16">
      <c r="A7" s="1601"/>
      <c r="B7" s="1623" t="s">
        <v>168</v>
      </c>
      <c r="C7" s="1610"/>
      <c r="D7" s="1610"/>
      <c r="E7" s="1610"/>
      <c r="F7" s="1610"/>
      <c r="G7" s="1601"/>
      <c r="H7" s="1601"/>
      <c r="I7" s="1601"/>
      <c r="J7" s="1601"/>
      <c r="K7" s="1601"/>
      <c r="L7" s="1601"/>
      <c r="M7" s="1610"/>
      <c r="N7" s="1611"/>
    </row>
    <row r="8" spans="1:16" ht="56.25">
      <c r="A8" s="79">
        <v>1</v>
      </c>
      <c r="B8" s="1612" t="s">
        <v>642</v>
      </c>
      <c r="C8" s="1613"/>
      <c r="D8" s="1614">
        <v>2404</v>
      </c>
      <c r="E8" s="79" t="s">
        <v>643</v>
      </c>
      <c r="F8" s="79" t="s">
        <v>644</v>
      </c>
      <c r="G8" s="1615">
        <v>0.88670000000000004</v>
      </c>
      <c r="H8" s="1616">
        <v>1626.13</v>
      </c>
      <c r="I8" s="1615">
        <v>1.8200000000000001E-2</v>
      </c>
      <c r="J8" s="1616"/>
      <c r="K8" s="1617">
        <v>0.90490000000000004</v>
      </c>
      <c r="L8" s="1616">
        <v>1626.13</v>
      </c>
      <c r="M8" s="1612" t="s">
        <v>645</v>
      </c>
      <c r="N8" s="1612" t="s">
        <v>346</v>
      </c>
      <c r="O8" s="1624"/>
      <c r="P8" s="1624"/>
    </row>
    <row r="9" spans="1:16">
      <c r="A9" s="1601"/>
      <c r="B9" s="1623" t="s">
        <v>646</v>
      </c>
      <c r="C9" s="1610"/>
      <c r="D9" s="1610"/>
      <c r="E9" s="1610"/>
      <c r="F9" s="1610"/>
      <c r="G9" s="1601"/>
      <c r="H9" s="1601"/>
      <c r="I9" s="1601"/>
      <c r="J9" s="1618"/>
      <c r="K9" s="1601"/>
      <c r="L9" s="1601"/>
      <c r="M9" s="1610"/>
      <c r="N9" s="1611"/>
    </row>
    <row r="10" spans="1:16" ht="22.5">
      <c r="A10" s="80">
        <v>1</v>
      </c>
      <c r="B10" s="1612" t="s">
        <v>647</v>
      </c>
      <c r="C10" s="1612"/>
      <c r="D10" s="1619">
        <v>130</v>
      </c>
      <c r="E10" s="80" t="s">
        <v>648</v>
      </c>
      <c r="F10" s="80" t="s">
        <v>649</v>
      </c>
      <c r="G10" s="1620">
        <v>1</v>
      </c>
      <c r="H10" s="80">
        <v>126.14</v>
      </c>
      <c r="I10" s="80"/>
      <c r="J10" s="1619"/>
      <c r="K10" s="1620">
        <v>1</v>
      </c>
      <c r="L10" s="80">
        <v>126.14</v>
      </c>
      <c r="M10" s="1612"/>
      <c r="N10" s="1612" t="s">
        <v>92</v>
      </c>
      <c r="O10" s="74"/>
      <c r="P10" s="74"/>
    </row>
    <row r="11" spans="1:16" ht="33.75">
      <c r="A11" s="80">
        <v>2</v>
      </c>
      <c r="B11" s="1612" t="s">
        <v>650</v>
      </c>
      <c r="C11" s="1612"/>
      <c r="D11" s="1619">
        <v>137.52000000000001</v>
      </c>
      <c r="E11" s="80" t="s">
        <v>648</v>
      </c>
      <c r="F11" s="80" t="s">
        <v>649</v>
      </c>
      <c r="G11" s="1620">
        <v>1</v>
      </c>
      <c r="H11" s="1619">
        <v>137.52000000000001</v>
      </c>
      <c r="I11" s="80"/>
      <c r="J11" s="1619"/>
      <c r="K11" s="1620">
        <v>1</v>
      </c>
      <c r="L11" s="1619">
        <v>137.52000000000001</v>
      </c>
      <c r="M11" s="1612"/>
      <c r="N11" s="1612" t="s">
        <v>92</v>
      </c>
      <c r="O11" s="74"/>
      <c r="P11" s="74"/>
    </row>
    <row r="12" spans="1:16" ht="45">
      <c r="A12" s="80">
        <v>3</v>
      </c>
      <c r="B12" s="1612" t="s">
        <v>651</v>
      </c>
      <c r="C12" s="1612"/>
      <c r="D12" s="1619">
        <v>55.78</v>
      </c>
      <c r="E12" s="80" t="s">
        <v>648</v>
      </c>
      <c r="F12" s="80" t="s">
        <v>649</v>
      </c>
      <c r="G12" s="1620">
        <v>1</v>
      </c>
      <c r="H12" s="1619">
        <v>55.78</v>
      </c>
      <c r="I12" s="80"/>
      <c r="J12" s="1619"/>
      <c r="K12" s="1620">
        <v>1</v>
      </c>
      <c r="L12" s="1619">
        <v>55.78</v>
      </c>
      <c r="M12" s="1612"/>
      <c r="N12" s="1612" t="s">
        <v>92</v>
      </c>
      <c r="O12" s="74"/>
      <c r="P12" s="74"/>
    </row>
    <row r="13" spans="1:16" ht="22.5">
      <c r="A13" s="80">
        <v>4</v>
      </c>
      <c r="B13" s="1612" t="s">
        <v>652</v>
      </c>
      <c r="C13" s="1612"/>
      <c r="D13" s="1619">
        <v>15.5</v>
      </c>
      <c r="E13" s="80" t="s">
        <v>648</v>
      </c>
      <c r="F13" s="80" t="s">
        <v>649</v>
      </c>
      <c r="G13" s="1620">
        <v>1</v>
      </c>
      <c r="H13" s="1619">
        <v>15.5</v>
      </c>
      <c r="I13" s="80"/>
      <c r="J13" s="1619"/>
      <c r="K13" s="1620">
        <v>1</v>
      </c>
      <c r="L13" s="1619">
        <v>15.5</v>
      </c>
      <c r="M13" s="1612"/>
      <c r="N13" s="1612"/>
      <c r="O13" s="74"/>
      <c r="P13" s="74"/>
    </row>
    <row r="14" spans="1:16">
      <c r="A14" s="1601"/>
      <c r="B14" s="1623" t="s">
        <v>1894</v>
      </c>
      <c r="C14" s="1610"/>
      <c r="D14" s="1610"/>
      <c r="E14" s="1610"/>
      <c r="F14" s="1610"/>
      <c r="G14" s="1601"/>
      <c r="H14" s="1601"/>
      <c r="I14" s="1601"/>
      <c r="J14" s="1618"/>
      <c r="K14" s="1601"/>
      <c r="L14" s="1601"/>
      <c r="M14" s="1610"/>
      <c r="N14" s="1611"/>
    </row>
    <row r="15" spans="1:16" ht="33.75">
      <c r="A15" s="80">
        <v>1</v>
      </c>
      <c r="B15" s="1612" t="s">
        <v>1895</v>
      </c>
      <c r="C15" s="1612"/>
      <c r="D15" s="1619">
        <v>165.25</v>
      </c>
      <c r="E15" s="80" t="s">
        <v>1714</v>
      </c>
      <c r="F15" s="80" t="s">
        <v>1715</v>
      </c>
      <c r="G15" s="1617">
        <v>0.7077</v>
      </c>
      <c r="H15" s="80">
        <v>59.76</v>
      </c>
      <c r="I15" s="1617"/>
      <c r="J15" s="1619"/>
      <c r="K15" s="1617">
        <v>0.7077</v>
      </c>
      <c r="L15" s="1616">
        <v>59.76</v>
      </c>
      <c r="M15" s="1612"/>
      <c r="N15" s="1612" t="s">
        <v>92</v>
      </c>
      <c r="O15" s="74"/>
      <c r="P15" s="74"/>
    </row>
    <row r="16" spans="1:16" ht="22.5">
      <c r="A16" s="80">
        <v>2</v>
      </c>
      <c r="B16" s="1612" t="s">
        <v>1896</v>
      </c>
      <c r="C16" s="1612"/>
      <c r="D16" s="1619">
        <v>598.91999999999996</v>
      </c>
      <c r="E16" s="80" t="s">
        <v>1714</v>
      </c>
      <c r="F16" s="80" t="s">
        <v>1715</v>
      </c>
      <c r="G16" s="1617">
        <v>0.67420000000000002</v>
      </c>
      <c r="H16" s="80">
        <v>81.22</v>
      </c>
      <c r="I16" s="1617">
        <v>0.122</v>
      </c>
      <c r="J16" s="1619">
        <v>40.98</v>
      </c>
      <c r="K16" s="1617">
        <v>0.79620000000000002</v>
      </c>
      <c r="L16" s="1616">
        <v>122.19999999999999</v>
      </c>
      <c r="M16" s="1612"/>
      <c r="N16" s="1612" t="s">
        <v>92</v>
      </c>
      <c r="O16" s="74"/>
      <c r="P16" s="74"/>
    </row>
    <row r="17" spans="1:14">
      <c r="A17" s="1601"/>
      <c r="B17" s="1623" t="s">
        <v>1897</v>
      </c>
      <c r="C17" s="1610"/>
      <c r="D17" s="1610"/>
      <c r="E17" s="1610"/>
      <c r="F17" s="1610"/>
      <c r="G17" s="1601"/>
      <c r="H17" s="1601"/>
      <c r="I17" s="1601"/>
      <c r="J17" s="1618"/>
      <c r="K17" s="1618"/>
      <c r="L17" s="1618"/>
      <c r="M17" s="1610"/>
      <c r="N17" s="1611"/>
    </row>
    <row r="18" spans="1:14" ht="22.5">
      <c r="A18" s="80">
        <v>1</v>
      </c>
      <c r="B18" s="1612" t="s">
        <v>1898</v>
      </c>
      <c r="C18" s="1612"/>
      <c r="D18" s="1619">
        <v>441.35</v>
      </c>
      <c r="E18" s="80" t="s">
        <v>1899</v>
      </c>
      <c r="F18" s="80" t="s">
        <v>1900</v>
      </c>
      <c r="G18" s="1629">
        <v>7.4999999999999997E-2</v>
      </c>
      <c r="H18" s="80">
        <v>0</v>
      </c>
      <c r="I18" s="1617"/>
      <c r="J18" s="1619"/>
      <c r="K18" s="1617">
        <v>7.4999999999999997E-2</v>
      </c>
      <c r="L18" s="1616">
        <v>0</v>
      </c>
      <c r="M18" s="1612"/>
      <c r="N18" s="1612" t="s">
        <v>92</v>
      </c>
    </row>
    <row r="19" spans="1:14">
      <c r="A19" s="1602"/>
      <c r="B19" s="1623" t="s">
        <v>410</v>
      </c>
      <c r="C19" s="1611"/>
      <c r="D19" s="1611"/>
      <c r="E19" s="1611"/>
      <c r="F19" s="1611"/>
      <c r="G19" s="1602"/>
      <c r="H19" s="1602"/>
      <c r="I19" s="1602"/>
      <c r="J19" s="1621"/>
      <c r="K19" s="1602"/>
      <c r="L19" s="1602"/>
      <c r="M19" s="1611"/>
      <c r="N19" s="1611"/>
    </row>
    <row r="20" spans="1:14" ht="22.5">
      <c r="A20" s="79">
        <v>1</v>
      </c>
      <c r="B20" s="1612" t="s">
        <v>653</v>
      </c>
      <c r="C20" s="1613"/>
      <c r="D20" s="79">
        <v>1576.01</v>
      </c>
      <c r="E20" s="79" t="s">
        <v>654</v>
      </c>
      <c r="F20" s="79" t="s">
        <v>655</v>
      </c>
      <c r="G20" s="1620">
        <v>1</v>
      </c>
      <c r="H20" s="79">
        <v>1575.73</v>
      </c>
      <c r="I20" s="79"/>
      <c r="J20" s="1616"/>
      <c r="K20" s="1620">
        <v>1</v>
      </c>
      <c r="L20" s="79">
        <v>1575.73</v>
      </c>
      <c r="M20" s="1613"/>
      <c r="N20" s="1612"/>
    </row>
    <row r="21" spans="1:14">
      <c r="A21" s="1598"/>
      <c r="B21" s="1596"/>
      <c r="C21" s="1597"/>
      <c r="D21" s="1598"/>
      <c r="E21" s="1598"/>
      <c r="F21" s="1598"/>
      <c r="G21" s="1630"/>
      <c r="H21" s="1598"/>
      <c r="I21" s="1598"/>
      <c r="J21" s="1631"/>
      <c r="K21" s="1630"/>
      <c r="L21" s="1598"/>
      <c r="M21" s="1597"/>
      <c r="N21" s="1596"/>
    </row>
    <row r="22" spans="1:14">
      <c r="A22" s="1598"/>
      <c r="B22" s="1596"/>
      <c r="C22" s="1597"/>
      <c r="D22" s="1598"/>
      <c r="E22" s="1598"/>
      <c r="F22" s="1598"/>
      <c r="G22" s="1630"/>
      <c r="H22" s="1598"/>
      <c r="I22" s="1598"/>
      <c r="J22" s="1631"/>
      <c r="K22" s="1630"/>
      <c r="L22" s="1598"/>
      <c r="M22" s="1597"/>
      <c r="N22" s="1596"/>
    </row>
    <row r="23" spans="1:14">
      <c r="A23" s="1598"/>
      <c r="B23" s="1596"/>
      <c r="C23" s="1597"/>
      <c r="D23" s="1598"/>
      <c r="E23" s="1598"/>
      <c r="F23" s="1598"/>
      <c r="G23" s="1630"/>
      <c r="H23" s="1598"/>
      <c r="I23" s="1598"/>
      <c r="J23" s="1631"/>
      <c r="K23" s="1630"/>
      <c r="L23" s="1598"/>
      <c r="M23" s="1597"/>
      <c r="N23" s="1596"/>
    </row>
    <row r="24" spans="1:14">
      <c r="A24" s="1603"/>
      <c r="B24" s="1599"/>
      <c r="C24" s="1599"/>
      <c r="D24" s="1599"/>
      <c r="E24" s="1599"/>
      <c r="F24" s="1599"/>
      <c r="G24" s="1599"/>
      <c r="H24" s="1599"/>
      <c r="I24" s="1599"/>
      <c r="J24" s="1599"/>
      <c r="K24" s="1599"/>
      <c r="L24" s="1599"/>
      <c r="M24" s="1599"/>
      <c r="N24" s="1599"/>
    </row>
    <row r="25" spans="1:14">
      <c r="A25" s="1603"/>
      <c r="B25" s="1599"/>
      <c r="C25" s="1599"/>
      <c r="D25" s="1599"/>
      <c r="E25" s="1599"/>
      <c r="F25" s="1599"/>
      <c r="G25" s="1599"/>
      <c r="H25" s="1599"/>
      <c r="I25" s="1599"/>
      <c r="J25" s="1599"/>
      <c r="K25" s="1599"/>
      <c r="L25" s="1599"/>
      <c r="M25" s="1622" t="s">
        <v>198</v>
      </c>
      <c r="N25" s="1599"/>
    </row>
    <row r="26" spans="1:14">
      <c r="A26" s="1603"/>
      <c r="B26" s="1599"/>
      <c r="C26" s="1599"/>
      <c r="D26" s="1599"/>
      <c r="E26" s="1599"/>
      <c r="F26" s="1599"/>
      <c r="G26" s="1599"/>
      <c r="H26" s="1599"/>
      <c r="I26" s="1599"/>
      <c r="J26" s="1599"/>
      <c r="K26" s="1599"/>
      <c r="L26" s="1599"/>
      <c r="M26" s="1622" t="s">
        <v>656</v>
      </c>
      <c r="N26" s="1599"/>
    </row>
    <row r="27" spans="1:14">
      <c r="A27" s="29"/>
      <c r="B27" s="74"/>
      <c r="C27" s="74"/>
      <c r="D27" s="74"/>
      <c r="E27" s="74"/>
      <c r="F27" s="74"/>
      <c r="G27" s="74"/>
      <c r="H27" s="74"/>
      <c r="I27" s="74"/>
      <c r="J27" s="74"/>
      <c r="K27" s="74"/>
      <c r="L27" s="74"/>
      <c r="M27" s="1599"/>
      <c r="N27" s="74"/>
    </row>
    <row r="28" spans="1:14">
      <c r="M28" s="78"/>
    </row>
  </sheetData>
  <mergeCells count="14">
    <mergeCell ref="M4:M5"/>
    <mergeCell ref="N4:N5"/>
    <mergeCell ref="B1:E1"/>
    <mergeCell ref="B2:N2"/>
    <mergeCell ref="G3:J3"/>
    <mergeCell ref="K3:N3"/>
    <mergeCell ref="G4:H4"/>
    <mergeCell ref="I4:J4"/>
    <mergeCell ref="K4:L4"/>
    <mergeCell ref="A4:A5"/>
    <mergeCell ref="C4:C5"/>
    <mergeCell ref="D4:D5"/>
    <mergeCell ref="E4:E5"/>
    <mergeCell ref="F4:F5"/>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94"/>
  <sheetViews>
    <sheetView tabSelected="1" topLeftCell="B7" zoomScale="95" zoomScaleNormal="95" workbookViewId="0">
      <selection activeCell="G46" sqref="G46"/>
    </sheetView>
  </sheetViews>
  <sheetFormatPr defaultRowHeight="15"/>
  <cols>
    <col min="2" max="2" width="4" customWidth="1"/>
    <col min="3" max="3" width="29.85546875" customWidth="1"/>
    <col min="5" max="6" width="12.7109375" customWidth="1"/>
    <col min="7" max="7" width="14.42578125" customWidth="1"/>
    <col min="8" max="8" width="11.85546875" customWidth="1"/>
    <col min="9" max="9" width="11" customWidth="1"/>
    <col min="13" max="13" width="14.28515625" customWidth="1"/>
    <col min="14" max="15" width="11.28515625" customWidth="1"/>
  </cols>
  <sheetData>
    <row r="1" spans="1:16" ht="15.75">
      <c r="A1" s="778" t="s">
        <v>772</v>
      </c>
      <c r="B1" s="2520"/>
      <c r="C1" s="2520"/>
    </row>
    <row r="2" spans="1:16" ht="51" customHeight="1">
      <c r="A2" s="2519" t="s">
        <v>141</v>
      </c>
      <c r="B2" s="764"/>
      <c r="C2" s="764" t="s">
        <v>311</v>
      </c>
      <c r="D2" s="2519" t="s">
        <v>5</v>
      </c>
      <c r="E2" s="2519" t="s">
        <v>360</v>
      </c>
      <c r="F2" s="2519" t="s">
        <v>7</v>
      </c>
      <c r="G2" s="2519" t="s">
        <v>145</v>
      </c>
      <c r="H2" s="2519" t="s">
        <v>773</v>
      </c>
      <c r="I2" s="2519"/>
      <c r="J2" s="2519" t="s">
        <v>774</v>
      </c>
      <c r="K2" s="2519"/>
      <c r="L2" s="2519" t="s">
        <v>336</v>
      </c>
      <c r="M2" s="2519"/>
      <c r="N2" s="2519" t="s">
        <v>12</v>
      </c>
      <c r="O2" s="2519" t="s">
        <v>85</v>
      </c>
      <c r="P2" s="767"/>
    </row>
    <row r="3" spans="1:16" ht="15.75">
      <c r="A3" s="2519"/>
      <c r="B3" s="764"/>
      <c r="C3" s="764" t="s">
        <v>4</v>
      </c>
      <c r="D3" s="2519"/>
      <c r="E3" s="2519"/>
      <c r="F3" s="2519"/>
      <c r="G3" s="2519"/>
      <c r="H3" s="764" t="s">
        <v>39</v>
      </c>
      <c r="I3" s="764" t="s">
        <v>15</v>
      </c>
      <c r="J3" s="764" t="s">
        <v>39</v>
      </c>
      <c r="K3" s="764" t="s">
        <v>15</v>
      </c>
      <c r="L3" s="764" t="s">
        <v>39</v>
      </c>
      <c r="M3" s="764" t="s">
        <v>15</v>
      </c>
      <c r="N3" s="2519"/>
      <c r="O3" s="2519"/>
      <c r="P3" s="794">
        <v>0.1278</v>
      </c>
    </row>
    <row r="4" spans="1:16" ht="15.75">
      <c r="A4" s="768" t="s">
        <v>775</v>
      </c>
      <c r="B4" s="768"/>
      <c r="C4" s="768" t="s">
        <v>776</v>
      </c>
      <c r="D4" s="768" t="s">
        <v>777</v>
      </c>
      <c r="E4" s="768" t="s">
        <v>384</v>
      </c>
      <c r="F4" s="768" t="s">
        <v>385</v>
      </c>
      <c r="G4" s="768" t="s">
        <v>386</v>
      </c>
      <c r="H4" s="768" t="s">
        <v>387</v>
      </c>
      <c r="I4" s="768" t="s">
        <v>388</v>
      </c>
      <c r="J4" s="768" t="s">
        <v>389</v>
      </c>
      <c r="K4" s="768" t="s">
        <v>390</v>
      </c>
      <c r="L4" s="768" t="s">
        <v>391</v>
      </c>
      <c r="M4" s="768" t="s">
        <v>392</v>
      </c>
      <c r="N4" s="768" t="s">
        <v>393</v>
      </c>
      <c r="O4" s="768" t="s">
        <v>394</v>
      </c>
    </row>
    <row r="5" spans="1:16" ht="15.75">
      <c r="A5" s="769">
        <v>1</v>
      </c>
      <c r="B5" s="769"/>
      <c r="C5" s="772" t="s">
        <v>181</v>
      </c>
      <c r="D5" s="773"/>
      <c r="E5" s="774"/>
      <c r="F5" s="774"/>
      <c r="G5" s="774"/>
      <c r="H5" s="773"/>
      <c r="I5" s="773"/>
      <c r="J5" s="773"/>
      <c r="K5" s="773"/>
      <c r="L5" s="773"/>
      <c r="M5" s="773"/>
      <c r="N5" s="773"/>
      <c r="O5" s="773"/>
    </row>
    <row r="6" spans="1:16" ht="94.5">
      <c r="A6" s="769"/>
      <c r="B6" s="769"/>
      <c r="C6" s="798" t="s">
        <v>2246</v>
      </c>
      <c r="D6" s="771" t="s">
        <v>152</v>
      </c>
      <c r="E6" s="29">
        <v>346.15</v>
      </c>
      <c r="F6" s="799" t="s">
        <v>2247</v>
      </c>
      <c r="G6" s="799" t="s">
        <v>2248</v>
      </c>
      <c r="H6" s="775">
        <v>8.43E-2</v>
      </c>
      <c r="I6" s="771"/>
      <c r="J6" s="775"/>
      <c r="K6" s="775"/>
      <c r="L6" s="775">
        <v>8.43E-2</v>
      </c>
      <c r="M6" s="773"/>
      <c r="N6" s="777" t="s">
        <v>153</v>
      </c>
      <c r="O6" s="777" t="s">
        <v>778</v>
      </c>
    </row>
    <row r="7" spans="1:16" ht="15.75">
      <c r="A7" s="779">
        <v>2</v>
      </c>
      <c r="B7" s="779"/>
      <c r="C7" s="783" t="s">
        <v>87</v>
      </c>
      <c r="D7" s="779"/>
      <c r="E7" s="784"/>
      <c r="F7" s="784"/>
      <c r="G7" s="784"/>
      <c r="H7" s="779"/>
      <c r="I7" s="779"/>
      <c r="J7" s="779"/>
      <c r="K7" s="779"/>
      <c r="L7" s="779"/>
      <c r="M7" s="779"/>
      <c r="N7" s="779"/>
      <c r="O7" s="779"/>
      <c r="P7" s="782"/>
    </row>
    <row r="8" spans="1:16" ht="15.75">
      <c r="A8" s="779"/>
      <c r="B8" s="779"/>
      <c r="C8" s="779" t="s">
        <v>150</v>
      </c>
      <c r="D8" s="782"/>
      <c r="E8" s="784"/>
      <c r="F8" s="784"/>
      <c r="G8" s="784"/>
      <c r="H8" s="779"/>
      <c r="I8" s="779"/>
      <c r="J8" s="779"/>
      <c r="K8" s="779"/>
      <c r="L8" s="779"/>
      <c r="M8" s="779"/>
      <c r="N8" s="779"/>
      <c r="O8" s="779"/>
      <c r="P8" s="782"/>
    </row>
    <row r="9" spans="1:16" ht="47.25">
      <c r="A9" s="779"/>
      <c r="B9" s="779"/>
      <c r="C9" s="780" t="s">
        <v>779</v>
      </c>
      <c r="D9" s="771" t="s">
        <v>152</v>
      </c>
      <c r="E9" s="770">
        <v>1809.4428840100002</v>
      </c>
      <c r="F9" s="771" t="s">
        <v>780</v>
      </c>
      <c r="G9" s="771" t="s">
        <v>781</v>
      </c>
      <c r="H9" s="775">
        <v>0.62840000000000007</v>
      </c>
      <c r="I9" s="776">
        <v>1051.5899999999999</v>
      </c>
      <c r="J9" s="775">
        <v>4.1000000000000003E-3</v>
      </c>
      <c r="K9" s="770"/>
      <c r="L9" s="775">
        <v>0.63250000000000006</v>
      </c>
      <c r="M9" s="776">
        <v>1051.5899999999999</v>
      </c>
      <c r="N9" s="777" t="s">
        <v>153</v>
      </c>
      <c r="O9" s="777" t="s">
        <v>778</v>
      </c>
      <c r="P9" s="781">
        <v>1.2999999999999999E-3</v>
      </c>
    </row>
    <row r="10" spans="1:16" ht="15.75">
      <c r="A10" s="785"/>
      <c r="B10" s="785"/>
      <c r="C10" s="779"/>
      <c r="D10" s="779"/>
      <c r="E10" s="784"/>
      <c r="F10" s="784"/>
      <c r="G10" s="784"/>
      <c r="H10" s="779"/>
      <c r="I10" s="779"/>
      <c r="J10" s="779"/>
      <c r="K10" s="779"/>
      <c r="L10" s="779"/>
      <c r="M10" s="779"/>
      <c r="N10" s="779"/>
      <c r="O10" s="779"/>
      <c r="P10" s="786"/>
    </row>
    <row r="11" spans="1:16" ht="15.75">
      <c r="A11" s="787">
        <v>3</v>
      </c>
      <c r="B11" s="787"/>
      <c r="C11" s="788" t="s">
        <v>160</v>
      </c>
      <c r="D11" s="789"/>
      <c r="E11" s="790"/>
      <c r="F11" s="790"/>
      <c r="G11" s="790"/>
      <c r="H11" s="789"/>
      <c r="I11" s="789"/>
      <c r="J11" s="789"/>
      <c r="K11" s="789"/>
      <c r="L11" s="789"/>
      <c r="M11" s="789"/>
      <c r="N11" s="789"/>
      <c r="O11" s="789"/>
      <c r="P11" s="786"/>
    </row>
    <row r="12" spans="1:16" ht="15.75">
      <c r="A12" s="785"/>
      <c r="B12" s="785"/>
      <c r="C12" s="779" t="s">
        <v>161</v>
      </c>
      <c r="D12" s="779"/>
      <c r="E12" s="784"/>
      <c r="F12" s="784"/>
      <c r="G12" s="784"/>
      <c r="H12" s="779"/>
      <c r="I12" s="779"/>
      <c r="J12" s="779"/>
      <c r="K12" s="779"/>
      <c r="L12" s="779"/>
      <c r="M12" s="779"/>
      <c r="N12" s="779"/>
      <c r="O12" s="779"/>
      <c r="P12" s="786"/>
    </row>
    <row r="13" spans="1:16" ht="15.75">
      <c r="A13" s="786"/>
      <c r="B13" s="786"/>
      <c r="C13" s="782"/>
      <c r="D13" s="782"/>
      <c r="E13" s="791"/>
      <c r="F13" s="791"/>
      <c r="G13" s="791"/>
      <c r="H13" s="782"/>
      <c r="I13" s="782"/>
      <c r="J13" s="782"/>
      <c r="K13" s="782"/>
      <c r="L13" s="782"/>
      <c r="M13" s="782"/>
      <c r="N13" s="782"/>
      <c r="O13" s="782"/>
      <c r="P13" s="786"/>
    </row>
    <row r="14" spans="1:16" ht="15.75">
      <c r="A14" s="779">
        <v>4</v>
      </c>
      <c r="B14" s="779"/>
      <c r="C14" s="783" t="s">
        <v>202</v>
      </c>
      <c r="D14" s="779"/>
      <c r="E14" s="784"/>
      <c r="F14" s="784"/>
      <c r="G14" s="784"/>
      <c r="H14" s="779"/>
      <c r="I14" s="779"/>
      <c r="J14" s="779"/>
      <c r="K14" s="779"/>
      <c r="L14" s="779"/>
      <c r="M14" s="779"/>
      <c r="N14" s="779"/>
      <c r="O14" s="779"/>
      <c r="P14" s="782"/>
    </row>
    <row r="15" spans="1:16" ht="15.75">
      <c r="A15" s="779"/>
      <c r="B15" s="779"/>
      <c r="C15" s="779" t="s">
        <v>405</v>
      </c>
      <c r="D15" s="779"/>
      <c r="E15" s="784"/>
      <c r="F15" s="784"/>
      <c r="G15" s="784"/>
      <c r="H15" s="779"/>
      <c r="I15" s="779"/>
      <c r="J15" s="779"/>
      <c r="K15" s="779"/>
      <c r="L15" s="779"/>
      <c r="M15" s="779"/>
      <c r="N15" s="779"/>
      <c r="O15" s="779"/>
      <c r="P15" s="782"/>
    </row>
    <row r="16" spans="1:16" ht="15.75">
      <c r="A16" s="785"/>
      <c r="B16" s="785"/>
      <c r="C16" s="779"/>
      <c r="D16" s="779"/>
      <c r="E16" s="784"/>
      <c r="F16" s="784"/>
      <c r="G16" s="784"/>
      <c r="H16" s="779"/>
      <c r="I16" s="779"/>
      <c r="J16" s="779"/>
      <c r="K16" s="779"/>
      <c r="L16" s="779"/>
      <c r="M16" s="779"/>
      <c r="N16" s="779"/>
      <c r="O16" s="779"/>
      <c r="P16" s="786"/>
    </row>
    <row r="17" spans="1:15" ht="15.75">
      <c r="A17" s="785">
        <v>5</v>
      </c>
      <c r="B17" s="785"/>
      <c r="C17" s="783" t="s">
        <v>410</v>
      </c>
      <c r="D17" s="779"/>
      <c r="E17" s="784"/>
      <c r="F17" s="784"/>
      <c r="G17" s="784"/>
      <c r="H17" s="779"/>
      <c r="I17" s="779"/>
      <c r="J17" s="779"/>
      <c r="K17" s="779"/>
      <c r="L17" s="779"/>
      <c r="M17" s="779"/>
      <c r="N17" s="779"/>
      <c r="O17" s="779"/>
    </row>
    <row r="18" spans="1:15" ht="15.75">
      <c r="A18" s="785"/>
      <c r="B18" s="785"/>
      <c r="C18" s="779" t="s">
        <v>411</v>
      </c>
      <c r="D18" s="779"/>
      <c r="E18" s="784"/>
      <c r="F18" s="784"/>
      <c r="G18" s="784"/>
      <c r="H18" s="779"/>
      <c r="I18" s="779"/>
      <c r="J18" s="779"/>
      <c r="K18" s="779"/>
      <c r="L18" s="779"/>
      <c r="M18" s="779"/>
      <c r="N18" s="779"/>
      <c r="O18" s="779"/>
    </row>
    <row r="19" spans="1:15" ht="15.75">
      <c r="A19" s="785"/>
      <c r="B19" s="785"/>
      <c r="C19" s="779"/>
      <c r="D19" s="779"/>
      <c r="E19" s="784"/>
      <c r="F19" s="784"/>
      <c r="G19" s="784"/>
      <c r="H19" s="779"/>
      <c r="I19" s="779"/>
      <c r="J19" s="779"/>
      <c r="K19" s="779"/>
      <c r="L19" s="779"/>
      <c r="M19" s="779"/>
      <c r="N19" s="779"/>
      <c r="O19" s="779"/>
    </row>
    <row r="20" spans="1:15" ht="15.75">
      <c r="A20" s="785">
        <v>6</v>
      </c>
      <c r="B20" s="785"/>
      <c r="C20" s="783" t="s">
        <v>173</v>
      </c>
      <c r="D20" s="779"/>
      <c r="E20" s="784"/>
      <c r="F20" s="784"/>
      <c r="G20" s="784"/>
      <c r="H20" s="779"/>
      <c r="I20" s="779"/>
      <c r="J20" s="779"/>
      <c r="K20" s="779"/>
      <c r="L20" s="779"/>
      <c r="M20" s="779"/>
      <c r="N20" s="779"/>
      <c r="O20" s="779"/>
    </row>
    <row r="21" spans="1:15" ht="15.75">
      <c r="A21" s="785"/>
      <c r="B21" s="785"/>
      <c r="C21" s="779" t="s">
        <v>412</v>
      </c>
      <c r="D21" s="779"/>
      <c r="E21" s="784"/>
      <c r="F21" s="784"/>
      <c r="G21" s="784"/>
      <c r="H21" s="779"/>
      <c r="I21" s="779"/>
      <c r="J21" s="779"/>
      <c r="K21" s="779"/>
      <c r="L21" s="779"/>
      <c r="M21" s="779"/>
      <c r="N21" s="779"/>
      <c r="O21" s="779"/>
    </row>
    <row r="22" spans="1:15" ht="15.75">
      <c r="A22" s="785"/>
      <c r="B22" s="785"/>
      <c r="C22" s="779"/>
      <c r="D22" s="779"/>
      <c r="E22" s="784"/>
      <c r="F22" s="784"/>
      <c r="G22" s="784"/>
      <c r="H22" s="779"/>
      <c r="I22" s="779"/>
      <c r="J22" s="779"/>
      <c r="K22" s="779"/>
      <c r="L22" s="779"/>
      <c r="M22" s="779"/>
      <c r="N22" s="779"/>
      <c r="O22" s="779"/>
    </row>
    <row r="23" spans="1:15" ht="15.75">
      <c r="A23" s="785">
        <v>7</v>
      </c>
      <c r="B23" s="785"/>
      <c r="C23" s="783" t="s">
        <v>320</v>
      </c>
      <c r="D23" s="779"/>
      <c r="E23" s="784"/>
      <c r="F23" s="784"/>
      <c r="G23" s="784"/>
      <c r="H23" s="779"/>
      <c r="I23" s="779"/>
      <c r="J23" s="779"/>
      <c r="K23" s="779"/>
      <c r="L23" s="779"/>
      <c r="M23" s="779"/>
      <c r="N23" s="779"/>
      <c r="O23" s="779"/>
    </row>
    <row r="24" spans="1:15" ht="15.75">
      <c r="A24" s="785"/>
      <c r="B24" s="785"/>
      <c r="C24" s="779" t="s">
        <v>413</v>
      </c>
      <c r="D24" s="779"/>
      <c r="E24" s="784"/>
      <c r="F24" s="784"/>
      <c r="G24" s="784"/>
      <c r="H24" s="779"/>
      <c r="I24" s="779"/>
      <c r="J24" s="779"/>
      <c r="K24" s="779"/>
      <c r="L24" s="779"/>
      <c r="M24" s="779"/>
      <c r="N24" s="779"/>
      <c r="O24" s="779"/>
    </row>
    <row r="25" spans="1:15" ht="15.75">
      <c r="A25" s="785"/>
      <c r="B25" s="785"/>
      <c r="C25" s="779"/>
      <c r="D25" s="779"/>
      <c r="E25" s="784"/>
      <c r="F25" s="784"/>
      <c r="G25" s="784"/>
      <c r="H25" s="779"/>
      <c r="I25" s="779"/>
      <c r="J25" s="779"/>
      <c r="K25" s="779"/>
      <c r="L25" s="779"/>
      <c r="M25" s="779"/>
      <c r="N25" s="779"/>
      <c r="O25" s="779"/>
    </row>
    <row r="26" spans="1:15" ht="15.75">
      <c r="A26" s="779">
        <v>8</v>
      </c>
      <c r="B26" s="779"/>
      <c r="C26" s="792">
        <v>5054</v>
      </c>
      <c r="D26" s="779"/>
      <c r="E26" s="779"/>
      <c r="F26" s="779"/>
      <c r="G26" s="779"/>
      <c r="H26" s="779"/>
      <c r="I26" s="779"/>
      <c r="J26" s="779"/>
      <c r="K26" s="779"/>
      <c r="L26" s="779"/>
      <c r="M26" s="779"/>
      <c r="N26" s="779"/>
      <c r="O26" s="779"/>
    </row>
    <row r="27" spans="1:15" ht="63">
      <c r="A27" s="779"/>
      <c r="B27" s="779"/>
      <c r="C27" s="793" t="s">
        <v>782</v>
      </c>
      <c r="D27" s="771" t="s">
        <v>152</v>
      </c>
      <c r="E27" s="770">
        <v>250</v>
      </c>
      <c r="F27" s="771" t="s">
        <v>783</v>
      </c>
      <c r="G27" s="771"/>
      <c r="H27" s="775">
        <v>0.03</v>
      </c>
      <c r="I27" s="770">
        <v>7.0399999999999991</v>
      </c>
      <c r="J27" s="775"/>
      <c r="K27" s="770"/>
      <c r="L27" s="775">
        <v>0.03</v>
      </c>
      <c r="M27" s="770">
        <v>7.0399999999999991</v>
      </c>
      <c r="N27" s="777" t="s">
        <v>153</v>
      </c>
      <c r="O27" s="777" t="s">
        <v>778</v>
      </c>
    </row>
    <row r="28" spans="1:15" ht="15.75">
      <c r="A28" s="785"/>
      <c r="B28" s="785"/>
      <c r="C28" s="792"/>
      <c r="D28" s="779"/>
      <c r="E28" s="779"/>
      <c r="F28" s="779"/>
      <c r="G28" s="779"/>
      <c r="H28" s="779"/>
      <c r="I28" s="779"/>
      <c r="J28" s="779"/>
      <c r="K28" s="779"/>
      <c r="L28" s="779"/>
      <c r="M28" s="779"/>
      <c r="N28" s="779"/>
      <c r="O28" s="779"/>
    </row>
    <row r="29" spans="1:15" ht="15.75">
      <c r="A29" s="785">
        <v>9</v>
      </c>
      <c r="B29" s="785"/>
      <c r="C29" s="783" t="s">
        <v>784</v>
      </c>
      <c r="D29" s="779"/>
      <c r="E29" s="779"/>
      <c r="F29" s="779"/>
      <c r="G29" s="779"/>
      <c r="H29" s="779"/>
      <c r="I29" s="779"/>
      <c r="J29" s="779"/>
      <c r="K29" s="779"/>
      <c r="L29" s="779"/>
      <c r="M29" s="779"/>
      <c r="N29" s="779"/>
      <c r="O29" s="779"/>
    </row>
    <row r="30" spans="1:15" ht="78.75">
      <c r="A30" s="785"/>
      <c r="B30" s="785"/>
      <c r="C30" s="780" t="s">
        <v>785</v>
      </c>
      <c r="D30" s="771" t="s">
        <v>152</v>
      </c>
      <c r="E30" s="770">
        <v>3630.73</v>
      </c>
      <c r="F30" s="771" t="s">
        <v>786</v>
      </c>
      <c r="G30" s="771" t="s">
        <v>326</v>
      </c>
      <c r="H30" s="775">
        <v>0.99986054798205537</v>
      </c>
      <c r="I30" s="770">
        <v>2969.6778628999996</v>
      </c>
      <c r="J30" s="775"/>
      <c r="K30" s="771"/>
      <c r="L30" s="775">
        <v>0.99986054798205537</v>
      </c>
      <c r="M30" s="770">
        <v>2969.6778628999996</v>
      </c>
      <c r="N30" s="777" t="s">
        <v>153</v>
      </c>
      <c r="O30" s="777" t="s">
        <v>778</v>
      </c>
    </row>
    <row r="31" spans="1:15" ht="15.75">
      <c r="A31" s="779">
        <v>10</v>
      </c>
      <c r="B31" s="779"/>
      <c r="C31" s="792">
        <v>3054</v>
      </c>
      <c r="D31" s="779"/>
      <c r="E31" s="779"/>
      <c r="F31" s="779"/>
      <c r="G31" s="779"/>
      <c r="H31" s="779"/>
      <c r="I31" s="779"/>
      <c r="J31" s="779"/>
      <c r="K31" s="779"/>
      <c r="L31" s="779"/>
      <c r="M31" s="779"/>
      <c r="N31" s="779"/>
      <c r="O31" s="779"/>
    </row>
    <row r="32" spans="1:15" ht="15.75">
      <c r="A32" s="779"/>
      <c r="B32" s="766"/>
      <c r="C32" s="2521" t="s">
        <v>2249</v>
      </c>
      <c r="D32" s="2522"/>
      <c r="E32" s="2522"/>
      <c r="F32" s="2522"/>
      <c r="G32" s="2522"/>
      <c r="H32" s="2522"/>
      <c r="I32" s="2522"/>
      <c r="J32" s="2522"/>
      <c r="K32" s="2522"/>
      <c r="L32" s="2522"/>
      <c r="M32" s="2522"/>
      <c r="N32" s="2522"/>
      <c r="O32" s="2523"/>
    </row>
    <row r="33" spans="1:19" ht="63">
      <c r="A33" s="771" t="s">
        <v>2250</v>
      </c>
      <c r="B33" s="771"/>
      <c r="C33" s="793" t="s">
        <v>2251</v>
      </c>
      <c r="D33" s="771" t="s">
        <v>152</v>
      </c>
      <c r="E33" s="770">
        <v>15.35</v>
      </c>
      <c r="F33" s="771" t="s">
        <v>1772</v>
      </c>
      <c r="G33" s="771" t="s">
        <v>2252</v>
      </c>
      <c r="H33" s="775"/>
      <c r="I33" s="770"/>
      <c r="J33" s="775">
        <v>1</v>
      </c>
      <c r="K33" s="770">
        <v>0</v>
      </c>
      <c r="L33" s="775">
        <v>1</v>
      </c>
      <c r="M33" s="770">
        <v>0</v>
      </c>
      <c r="N33" s="777" t="s">
        <v>2253</v>
      </c>
      <c r="O33" s="777" t="s">
        <v>778</v>
      </c>
      <c r="P33" s="786"/>
      <c r="Q33" s="786"/>
      <c r="R33" s="786"/>
      <c r="S33" s="786"/>
    </row>
    <row r="34" spans="1:19" ht="78.75">
      <c r="A34" s="795" t="s">
        <v>2254</v>
      </c>
      <c r="B34" s="795"/>
      <c r="C34" s="50" t="s">
        <v>2255</v>
      </c>
      <c r="D34" s="771" t="s">
        <v>152</v>
      </c>
      <c r="E34" s="795">
        <v>6.28</v>
      </c>
      <c r="F34" s="785" t="s">
        <v>1766</v>
      </c>
      <c r="G34" s="785" t="s">
        <v>2256</v>
      </c>
      <c r="H34" s="785"/>
      <c r="I34" s="785"/>
      <c r="J34" s="796">
        <v>1</v>
      </c>
      <c r="K34" s="797">
        <v>0</v>
      </c>
      <c r="L34" s="796">
        <v>1</v>
      </c>
      <c r="M34" s="797">
        <v>0</v>
      </c>
      <c r="N34" s="777" t="s">
        <v>2253</v>
      </c>
      <c r="O34" s="777" t="s">
        <v>778</v>
      </c>
      <c r="P34" s="786"/>
      <c r="Q34" s="786"/>
      <c r="R34" s="786"/>
      <c r="S34" s="786"/>
    </row>
    <row r="35" spans="1:19" ht="15.75">
      <c r="A35" s="786"/>
      <c r="B35" s="786"/>
      <c r="C35" s="786"/>
      <c r="D35" s="786"/>
      <c r="E35" s="786"/>
      <c r="F35" s="786"/>
      <c r="G35" s="786"/>
      <c r="H35" s="786"/>
      <c r="I35" s="786"/>
      <c r="J35" s="786"/>
      <c r="K35" s="786"/>
      <c r="L35" s="786"/>
      <c r="M35" s="786"/>
      <c r="N35" s="786"/>
      <c r="O35" s="786"/>
      <c r="P35" s="786"/>
      <c r="Q35" s="786"/>
      <c r="R35" s="786"/>
      <c r="S35" s="786"/>
    </row>
    <row r="38" spans="1:19" ht="18">
      <c r="B38" s="2524" t="s">
        <v>2276</v>
      </c>
      <c r="C38" s="2524"/>
      <c r="D38" s="2524"/>
      <c r="E38" s="2524"/>
      <c r="F38" s="2524"/>
      <c r="G38" s="2524"/>
      <c r="H38" s="2524"/>
      <c r="I38" s="2524"/>
      <c r="J38" s="2524"/>
      <c r="K38" s="2524"/>
      <c r="L38" s="2524"/>
      <c r="M38" s="2524"/>
    </row>
    <row r="39" spans="1:19" ht="18">
      <c r="B39" s="778" t="s">
        <v>2277</v>
      </c>
      <c r="C39" s="1032"/>
      <c r="D39" s="1032"/>
      <c r="E39" s="1032"/>
      <c r="F39" s="1032"/>
      <c r="G39" s="1032"/>
      <c r="H39" s="1032"/>
      <c r="I39" s="1032"/>
      <c r="J39" s="1032"/>
      <c r="K39" s="1032"/>
      <c r="L39" s="1032"/>
      <c r="M39" s="1032"/>
    </row>
    <row r="40" spans="1:19" ht="18">
      <c r="B40" s="1031" t="s">
        <v>2278</v>
      </c>
      <c r="C40" s="1032"/>
      <c r="D40" s="1032"/>
      <c r="E40" s="1032"/>
      <c r="F40" s="1032"/>
      <c r="G40" s="1032"/>
      <c r="H40" s="1032"/>
      <c r="I40" s="1032"/>
      <c r="J40" s="1032"/>
      <c r="K40" s="1032"/>
      <c r="L40" s="1032"/>
      <c r="M40" s="1032"/>
    </row>
    <row r="41" spans="1:19" ht="18">
      <c r="B41" s="1031" t="s">
        <v>2279</v>
      </c>
      <c r="C41" s="1032"/>
      <c r="D41" s="1032"/>
      <c r="E41" s="1032"/>
      <c r="F41" s="1032"/>
      <c r="G41" s="1032"/>
      <c r="H41" s="1032"/>
      <c r="I41" s="1032"/>
      <c r="J41" s="1032"/>
      <c r="K41" s="1032"/>
      <c r="L41" s="1032"/>
      <c r="M41" s="1032"/>
    </row>
    <row r="42" spans="1:19" ht="18">
      <c r="B42" s="1031"/>
      <c r="C42" s="1032"/>
      <c r="D42" s="1032"/>
      <c r="E42" s="1032"/>
      <c r="F42" s="1032"/>
      <c r="G42" s="1032"/>
      <c r="H42" s="1032"/>
      <c r="I42" s="1032"/>
      <c r="J42" s="1032"/>
      <c r="K42" s="1032"/>
      <c r="L42" s="1032"/>
      <c r="M42" s="1032"/>
    </row>
    <row r="43" spans="1:19" ht="15.75">
      <c r="B43" s="2525" t="s">
        <v>2280</v>
      </c>
      <c r="C43" s="2525"/>
      <c r="D43" s="2525"/>
      <c r="E43" s="2525"/>
      <c r="F43" s="2525"/>
      <c r="G43" s="2525"/>
      <c r="H43" s="2525"/>
      <c r="I43" s="2525"/>
      <c r="J43" s="2525"/>
      <c r="K43" s="2525"/>
      <c r="M43" s="1030" t="s">
        <v>2281</v>
      </c>
    </row>
    <row r="44" spans="1:19" ht="15.75">
      <c r="L44" s="778"/>
    </row>
    <row r="45" spans="1:19" ht="15.75">
      <c r="B45" s="2526" t="s">
        <v>141</v>
      </c>
      <c r="C45" s="2526" t="s">
        <v>2282</v>
      </c>
      <c r="D45" s="2526" t="s">
        <v>2283</v>
      </c>
      <c r="E45" s="2526" t="s">
        <v>2284</v>
      </c>
      <c r="F45" s="2526"/>
      <c r="G45" s="2526" t="s">
        <v>866</v>
      </c>
      <c r="H45" s="2526"/>
      <c r="I45" s="2526" t="s">
        <v>867</v>
      </c>
      <c r="J45" s="2526"/>
      <c r="K45" s="2526" t="s">
        <v>868</v>
      </c>
      <c r="L45" s="2526" t="s">
        <v>869</v>
      </c>
      <c r="M45" s="2526" t="s">
        <v>1989</v>
      </c>
    </row>
    <row r="46" spans="1:19" ht="78.75">
      <c r="B46" s="2526"/>
      <c r="C46" s="2526"/>
      <c r="D46" s="2526"/>
      <c r="E46" s="1027" t="s">
        <v>2285</v>
      </c>
      <c r="F46" s="1027" t="s">
        <v>2286</v>
      </c>
      <c r="G46" s="1027" t="s">
        <v>2287</v>
      </c>
      <c r="H46" s="1027" t="s">
        <v>2288</v>
      </c>
      <c r="I46" s="1027" t="s">
        <v>2289</v>
      </c>
      <c r="J46" s="1027" t="s">
        <v>873</v>
      </c>
      <c r="K46" s="2526"/>
      <c r="L46" s="2526"/>
      <c r="M46" s="2526"/>
    </row>
    <row r="47" spans="1:19" ht="15.75">
      <c r="B47" s="1028" t="s">
        <v>775</v>
      </c>
      <c r="C47" s="1028" t="s">
        <v>776</v>
      </c>
      <c r="D47" s="1028" t="s">
        <v>777</v>
      </c>
      <c r="E47" s="1028" t="s">
        <v>384</v>
      </c>
      <c r="F47" s="1028" t="s">
        <v>385</v>
      </c>
      <c r="G47" s="1028" t="s">
        <v>386</v>
      </c>
      <c r="H47" s="1028" t="s">
        <v>387</v>
      </c>
      <c r="I47" s="1028" t="s">
        <v>388</v>
      </c>
      <c r="J47" s="1028" t="s">
        <v>389</v>
      </c>
      <c r="K47" s="1028" t="s">
        <v>390</v>
      </c>
      <c r="L47" s="1028" t="s">
        <v>391</v>
      </c>
      <c r="M47" s="1028" t="s">
        <v>392</v>
      </c>
    </row>
    <row r="48" spans="1:19" ht="126">
      <c r="B48" s="1033">
        <v>1</v>
      </c>
      <c r="C48" s="1034" t="s">
        <v>2290</v>
      </c>
      <c r="D48" s="1034" t="s">
        <v>2291</v>
      </c>
      <c r="E48" s="1" t="s">
        <v>2292</v>
      </c>
      <c r="F48" s="763" t="s">
        <v>1257</v>
      </c>
      <c r="G48" s="763" t="s">
        <v>2293</v>
      </c>
      <c r="H48" s="763">
        <v>42.44</v>
      </c>
      <c r="I48" s="763" t="s">
        <v>2293</v>
      </c>
      <c r="J48" s="763">
        <v>42.44</v>
      </c>
      <c r="K48" s="1072">
        <v>0</v>
      </c>
      <c r="L48" s="1" t="s">
        <v>1257</v>
      </c>
      <c r="M48" s="1034" t="s">
        <v>153</v>
      </c>
    </row>
    <row r="49" spans="2:13" ht="18">
      <c r="B49" s="2524"/>
      <c r="C49" s="2524"/>
      <c r="D49" s="2524"/>
      <c r="E49" s="2524"/>
      <c r="F49" s="2524"/>
      <c r="G49" s="2524"/>
      <c r="H49" s="2524"/>
      <c r="I49" s="2524"/>
      <c r="J49" s="2524"/>
      <c r="K49" s="2524"/>
      <c r="L49" s="2524"/>
      <c r="M49" s="2524"/>
    </row>
    <row r="50" spans="2:13" ht="18">
      <c r="B50" s="778" t="s">
        <v>2277</v>
      </c>
      <c r="C50" s="1032"/>
      <c r="D50" s="1032"/>
      <c r="E50" s="1032"/>
      <c r="F50" s="1032"/>
      <c r="G50" s="1032"/>
      <c r="H50" s="1032"/>
      <c r="I50" s="1032"/>
      <c r="J50" s="1032"/>
      <c r="K50" s="1032"/>
      <c r="L50" s="1032"/>
      <c r="M50" s="1032"/>
    </row>
    <row r="51" spans="2:13" ht="18">
      <c r="B51" s="1031" t="s">
        <v>2278</v>
      </c>
      <c r="C51" s="1032"/>
      <c r="D51" s="1032"/>
      <c r="E51" s="1032"/>
      <c r="F51" s="1032"/>
      <c r="G51" s="1032"/>
      <c r="H51" s="1032"/>
      <c r="I51" s="1032"/>
      <c r="J51" s="1032"/>
      <c r="K51" s="1032"/>
      <c r="L51" s="1032"/>
      <c r="M51" s="1032"/>
    </row>
    <row r="52" spans="2:13" ht="18">
      <c r="B52" s="1031" t="s">
        <v>2279</v>
      </c>
      <c r="C52" s="1032"/>
      <c r="D52" s="1032"/>
      <c r="E52" s="1032"/>
      <c r="F52" s="1032"/>
      <c r="G52" s="1032"/>
      <c r="H52" s="1032"/>
      <c r="I52" s="1032"/>
      <c r="J52" s="1032"/>
      <c r="K52" s="1032"/>
      <c r="L52" s="1032"/>
      <c r="M52" s="1032"/>
    </row>
    <row r="53" spans="2:13" ht="15.75">
      <c r="B53" s="1026"/>
      <c r="C53" s="1026"/>
      <c r="D53" s="1026"/>
      <c r="E53" s="765"/>
      <c r="F53" s="1026"/>
      <c r="G53" s="1026"/>
      <c r="H53" s="1026"/>
      <c r="I53" s="786"/>
      <c r="J53" s="786"/>
      <c r="K53" s="1026"/>
      <c r="L53" s="1057"/>
      <c r="M53" s="1026"/>
    </row>
    <row r="54" spans="2:13" ht="15.75">
      <c r="B54" s="2525" t="s">
        <v>2294</v>
      </c>
      <c r="C54" s="2525"/>
      <c r="D54" s="2525"/>
      <c r="E54" s="2525"/>
      <c r="F54" s="2525"/>
      <c r="G54" s="2525"/>
      <c r="H54" s="2525"/>
      <c r="I54" s="2525"/>
      <c r="J54" s="2525"/>
      <c r="K54" s="2525"/>
      <c r="L54" s="2525"/>
      <c r="M54" s="2525"/>
    </row>
    <row r="55" spans="2:13" ht="15.75">
      <c r="B55" s="1026"/>
      <c r="C55" s="1026"/>
      <c r="D55" s="1026"/>
      <c r="E55" s="765"/>
      <c r="F55" s="1026"/>
      <c r="G55" s="1026"/>
      <c r="H55" s="1026"/>
      <c r="I55" s="786"/>
      <c r="J55" s="786"/>
      <c r="K55" s="1026"/>
      <c r="L55" s="1057"/>
      <c r="M55" s="1029"/>
    </row>
    <row r="56" spans="2:13">
      <c r="B56" s="2527" t="s">
        <v>141</v>
      </c>
      <c r="C56" s="2527" t="s">
        <v>2282</v>
      </c>
      <c r="D56" s="2527" t="s">
        <v>2283</v>
      </c>
      <c r="E56" s="2527" t="s">
        <v>2295</v>
      </c>
      <c r="F56" s="2527"/>
      <c r="G56" s="2528" t="s">
        <v>2296</v>
      </c>
      <c r="H56" s="2528" t="s">
        <v>852</v>
      </c>
      <c r="I56" s="2530" t="s">
        <v>2297</v>
      </c>
      <c r="J56" s="2531"/>
      <c r="K56" s="2534" t="s">
        <v>2298</v>
      </c>
      <c r="L56" s="2535"/>
      <c r="M56" s="2527" t="s">
        <v>1989</v>
      </c>
    </row>
    <row r="57" spans="2:13" ht="99.75">
      <c r="B57" s="2527"/>
      <c r="C57" s="2527"/>
      <c r="D57" s="2527"/>
      <c r="E57" s="49" t="s">
        <v>855</v>
      </c>
      <c r="F57" s="49" t="s">
        <v>856</v>
      </c>
      <c r="G57" s="2529"/>
      <c r="H57" s="2529"/>
      <c r="I57" s="2532"/>
      <c r="J57" s="2533"/>
      <c r="K57" s="1062" t="s">
        <v>2299</v>
      </c>
      <c r="L57" s="1063" t="s">
        <v>2300</v>
      </c>
      <c r="M57" s="2527"/>
    </row>
    <row r="58" spans="2:13">
      <c r="B58" s="1039" t="s">
        <v>775</v>
      </c>
      <c r="C58" s="1039" t="s">
        <v>776</v>
      </c>
      <c r="D58" s="1039" t="s">
        <v>777</v>
      </c>
      <c r="E58" s="1039" t="s">
        <v>384</v>
      </c>
      <c r="F58" s="1039" t="s">
        <v>385</v>
      </c>
      <c r="G58" s="1039" t="s">
        <v>386</v>
      </c>
      <c r="H58" s="1039" t="s">
        <v>387</v>
      </c>
      <c r="I58" s="2539" t="s">
        <v>388</v>
      </c>
      <c r="J58" s="2540"/>
      <c r="K58" s="1039" t="s">
        <v>389</v>
      </c>
      <c r="L58" s="1053" t="s">
        <v>390</v>
      </c>
      <c r="M58" s="1039" t="s">
        <v>391</v>
      </c>
    </row>
    <row r="59" spans="2:13" ht="85.5">
      <c r="B59" s="1037"/>
      <c r="C59" s="1038" t="s">
        <v>2290</v>
      </c>
      <c r="D59" s="1038" t="s">
        <v>2291</v>
      </c>
      <c r="E59" s="1037">
        <v>50.21</v>
      </c>
      <c r="F59" s="2541">
        <v>44225</v>
      </c>
      <c r="G59" s="2544" t="s">
        <v>2301</v>
      </c>
      <c r="H59" s="2544" t="s">
        <v>2302</v>
      </c>
      <c r="I59" s="2539"/>
      <c r="J59" s="2540"/>
      <c r="K59" s="1037"/>
      <c r="L59" s="1061"/>
      <c r="M59" s="2547" t="s">
        <v>447</v>
      </c>
    </row>
    <row r="60" spans="2:13" ht="28.5">
      <c r="B60" s="1052">
        <v>1</v>
      </c>
      <c r="C60" s="1044" t="s">
        <v>2303</v>
      </c>
      <c r="D60" s="1039"/>
      <c r="E60" s="2550">
        <v>6.04</v>
      </c>
      <c r="F60" s="2542"/>
      <c r="G60" s="2545"/>
      <c r="H60" s="2545"/>
      <c r="I60" s="1048">
        <v>12.66</v>
      </c>
      <c r="J60" s="1051" t="s">
        <v>17</v>
      </c>
      <c r="K60" s="1053">
        <f>T60</f>
        <v>0</v>
      </c>
      <c r="L60" s="1053">
        <f>Z60</f>
        <v>0</v>
      </c>
      <c r="M60" s="2548"/>
    </row>
    <row r="61" spans="2:13" ht="30">
      <c r="B61" s="1069"/>
      <c r="C61" s="1070" t="s">
        <v>2304</v>
      </c>
      <c r="D61" s="1039"/>
      <c r="E61" s="2551"/>
      <c r="F61" s="2542"/>
      <c r="G61" s="2545"/>
      <c r="H61" s="2545"/>
      <c r="I61" s="1048">
        <v>12.66</v>
      </c>
      <c r="J61" s="1071" t="s">
        <v>17</v>
      </c>
      <c r="K61" s="1053"/>
      <c r="L61" s="1053"/>
      <c r="M61" s="2548"/>
    </row>
    <row r="62" spans="2:13">
      <c r="B62" s="2536"/>
      <c r="C62" s="1045" t="s">
        <v>2305</v>
      </c>
      <c r="D62" s="1040"/>
      <c r="E62" s="2551"/>
      <c r="F62" s="2542"/>
      <c r="G62" s="2545"/>
      <c r="H62" s="2545"/>
      <c r="I62" s="1048">
        <v>12.66</v>
      </c>
      <c r="J62" s="1051" t="s">
        <v>17</v>
      </c>
      <c r="K62" s="1055"/>
      <c r="L62" s="1055"/>
      <c r="M62" s="2548"/>
    </row>
    <row r="63" spans="2:13">
      <c r="B63" s="2536"/>
      <c r="C63" s="1045" t="s">
        <v>2306</v>
      </c>
      <c r="D63" s="1040"/>
      <c r="E63" s="2551"/>
      <c r="F63" s="2542"/>
      <c r="G63" s="2545"/>
      <c r="H63" s="2545"/>
      <c r="I63" s="1049">
        <v>324097.96999999997</v>
      </c>
      <c r="J63" s="1051" t="s">
        <v>220</v>
      </c>
      <c r="K63" s="1055"/>
      <c r="L63" s="1055"/>
      <c r="M63" s="2548"/>
    </row>
    <row r="64" spans="2:13">
      <c r="B64" s="2536"/>
      <c r="C64" s="1045" t="s">
        <v>2307</v>
      </c>
      <c r="D64" s="1040"/>
      <c r="E64" s="2551"/>
      <c r="F64" s="2542"/>
      <c r="G64" s="2545"/>
      <c r="H64" s="2545"/>
      <c r="I64" s="1049">
        <v>135654.24</v>
      </c>
      <c r="J64" s="1051" t="s">
        <v>220</v>
      </c>
      <c r="K64" s="1055"/>
      <c r="L64" s="1055"/>
      <c r="M64" s="2548"/>
    </row>
    <row r="65" spans="2:13">
      <c r="B65" s="2536"/>
      <c r="C65" s="1045" t="s">
        <v>2308</v>
      </c>
      <c r="D65" s="1040"/>
      <c r="E65" s="2552"/>
      <c r="F65" s="2542"/>
      <c r="G65" s="2545"/>
      <c r="H65" s="2545"/>
      <c r="I65" s="1049">
        <v>20610.41</v>
      </c>
      <c r="J65" s="1051" t="s">
        <v>220</v>
      </c>
      <c r="K65" s="1055"/>
      <c r="L65" s="1055"/>
      <c r="M65" s="2548"/>
    </row>
    <row r="66" spans="2:13">
      <c r="B66" s="1052">
        <v>2</v>
      </c>
      <c r="C66" s="1046" t="s">
        <v>2309</v>
      </c>
      <c r="D66" s="1040"/>
      <c r="E66" s="1040"/>
      <c r="F66" s="2542"/>
      <c r="G66" s="2545"/>
      <c r="H66" s="2545"/>
      <c r="I66" s="1049"/>
      <c r="J66" s="1051"/>
      <c r="K66" s="1055"/>
      <c r="L66" s="1055"/>
      <c r="M66" s="2548"/>
    </row>
    <row r="67" spans="2:13" ht="30">
      <c r="B67" s="2536"/>
      <c r="C67" s="1045" t="s">
        <v>2310</v>
      </c>
      <c r="D67" s="1041"/>
      <c r="E67" s="1040">
        <v>3.69</v>
      </c>
      <c r="F67" s="2542"/>
      <c r="G67" s="2545"/>
      <c r="H67" s="2545"/>
      <c r="I67" s="1048">
        <v>12.66</v>
      </c>
      <c r="J67" s="1051" t="s">
        <v>17</v>
      </c>
      <c r="K67" s="1055">
        <f>T67</f>
        <v>0</v>
      </c>
      <c r="L67" s="1053">
        <f>Z67</f>
        <v>0</v>
      </c>
      <c r="M67" s="2548"/>
    </row>
    <row r="68" spans="2:13" ht="30">
      <c r="B68" s="2536"/>
      <c r="C68" s="1045" t="s">
        <v>2311</v>
      </c>
      <c r="D68" s="1041"/>
      <c r="E68" s="1040">
        <v>7.43</v>
      </c>
      <c r="F68" s="2542"/>
      <c r="G68" s="2545"/>
      <c r="H68" s="2545"/>
      <c r="I68" s="1048">
        <v>12.66</v>
      </c>
      <c r="J68" s="1051" t="s">
        <v>17</v>
      </c>
      <c r="K68" s="1055">
        <f>T68</f>
        <v>0</v>
      </c>
      <c r="L68" s="1053">
        <f>Z68</f>
        <v>0</v>
      </c>
      <c r="M68" s="2548"/>
    </row>
    <row r="69" spans="2:13">
      <c r="B69" s="2537">
        <v>3</v>
      </c>
      <c r="C69" s="1046" t="s">
        <v>2312</v>
      </c>
      <c r="D69" s="1041"/>
      <c r="E69" s="1040"/>
      <c r="F69" s="2542"/>
      <c r="G69" s="2545"/>
      <c r="H69" s="2545"/>
      <c r="I69" s="1049"/>
      <c r="J69" s="1051"/>
      <c r="K69" s="1055"/>
      <c r="L69" s="1053"/>
      <c r="M69" s="2548"/>
    </row>
    <row r="70" spans="2:13">
      <c r="B70" s="2536"/>
      <c r="C70" s="1045" t="s">
        <v>2313</v>
      </c>
      <c r="D70" s="1041"/>
      <c r="E70" s="1040">
        <v>6.71</v>
      </c>
      <c r="F70" s="2542"/>
      <c r="G70" s="2545"/>
      <c r="H70" s="2545"/>
      <c r="I70" s="1048">
        <v>12.66</v>
      </c>
      <c r="J70" s="1051" t="s">
        <v>17</v>
      </c>
      <c r="K70" s="1055">
        <f>T70</f>
        <v>0</v>
      </c>
      <c r="L70" s="1053">
        <f>Z70</f>
        <v>0</v>
      </c>
      <c r="M70" s="2548"/>
    </row>
    <row r="71" spans="2:13">
      <c r="B71" s="2538"/>
      <c r="C71" s="1045" t="s">
        <v>2314</v>
      </c>
      <c r="D71" s="1041"/>
      <c r="E71" s="1040">
        <v>4.45</v>
      </c>
      <c r="F71" s="2543"/>
      <c r="G71" s="2546"/>
      <c r="H71" s="2546"/>
      <c r="I71" s="1048">
        <v>12.66</v>
      </c>
      <c r="J71" s="1051" t="s">
        <v>17</v>
      </c>
      <c r="K71" s="1055">
        <f>T71</f>
        <v>0</v>
      </c>
      <c r="L71" s="1053">
        <f>Z71</f>
        <v>0</v>
      </c>
      <c r="M71" s="2549"/>
    </row>
    <row r="72" spans="2:13">
      <c r="B72" s="1052">
        <v>4</v>
      </c>
      <c r="C72" s="1046" t="s">
        <v>2094</v>
      </c>
      <c r="D72" s="1041"/>
      <c r="E72" s="2557">
        <v>2.7</v>
      </c>
      <c r="F72" s="2541">
        <v>44225</v>
      </c>
      <c r="G72" s="2544" t="s">
        <v>2301</v>
      </c>
      <c r="H72" s="2544" t="s">
        <v>2302</v>
      </c>
      <c r="I72" s="1060">
        <f>I73+I74</f>
        <v>10010</v>
      </c>
      <c r="J72" s="1051" t="s">
        <v>212</v>
      </c>
      <c r="K72" s="1055">
        <f>T72</f>
        <v>0</v>
      </c>
      <c r="L72" s="1053">
        <f>Z72</f>
        <v>0</v>
      </c>
      <c r="M72" s="2547" t="s">
        <v>447</v>
      </c>
    </row>
    <row r="73" spans="2:13">
      <c r="B73" s="2538"/>
      <c r="C73" s="1045" t="s">
        <v>2315</v>
      </c>
      <c r="D73" s="1041"/>
      <c r="E73" s="2558"/>
      <c r="F73" s="2542"/>
      <c r="G73" s="2545"/>
      <c r="H73" s="2545"/>
      <c r="I73" s="1050">
        <v>6340</v>
      </c>
      <c r="J73" s="1051" t="s">
        <v>212</v>
      </c>
      <c r="K73" s="1055"/>
      <c r="L73" s="1054"/>
      <c r="M73" s="2548"/>
    </row>
    <row r="74" spans="2:13">
      <c r="B74" s="2040"/>
      <c r="C74" s="1045" t="s">
        <v>2316</v>
      </c>
      <c r="D74" s="1041"/>
      <c r="E74" s="2559"/>
      <c r="F74" s="2542"/>
      <c r="G74" s="2545"/>
      <c r="H74" s="2545"/>
      <c r="I74" s="1050">
        <v>3670</v>
      </c>
      <c r="J74" s="1051" t="s">
        <v>212</v>
      </c>
      <c r="K74" s="1055"/>
      <c r="L74" s="1054"/>
      <c r="M74" s="2548"/>
    </row>
    <row r="75" spans="2:13" ht="28.5">
      <c r="B75" s="1052">
        <v>5</v>
      </c>
      <c r="C75" s="1044" t="s">
        <v>2317</v>
      </c>
      <c r="D75" s="1041"/>
      <c r="E75" s="2554">
        <v>3.46</v>
      </c>
      <c r="F75" s="2542"/>
      <c r="G75" s="2545"/>
      <c r="H75" s="2545"/>
      <c r="I75" s="1059">
        <f>I76+I77+I78</f>
        <v>486</v>
      </c>
      <c r="J75" s="1051" t="s">
        <v>212</v>
      </c>
      <c r="K75" s="1055">
        <v>7.8799999999999995E-2</v>
      </c>
      <c r="L75" s="1053">
        <v>0</v>
      </c>
      <c r="M75" s="2548"/>
    </row>
    <row r="76" spans="2:13">
      <c r="B76" s="2536"/>
      <c r="C76" s="1045" t="s">
        <v>2318</v>
      </c>
      <c r="D76" s="1041"/>
      <c r="E76" s="2555"/>
      <c r="F76" s="2542"/>
      <c r="G76" s="2545"/>
      <c r="H76" s="2545"/>
      <c r="I76" s="1049">
        <v>160</v>
      </c>
      <c r="J76" s="1051" t="s">
        <v>212</v>
      </c>
      <c r="K76" s="1055"/>
      <c r="L76" s="1054"/>
      <c r="M76" s="2548"/>
    </row>
    <row r="77" spans="2:13">
      <c r="B77" s="2536"/>
      <c r="C77" s="1045" t="s">
        <v>2319</v>
      </c>
      <c r="D77" s="1041"/>
      <c r="E77" s="2555"/>
      <c r="F77" s="2542"/>
      <c r="G77" s="2545"/>
      <c r="H77" s="2545"/>
      <c r="I77" s="1049">
        <v>117</v>
      </c>
      <c r="J77" s="1051" t="s">
        <v>212</v>
      </c>
      <c r="K77" s="1055"/>
      <c r="L77" s="1054"/>
      <c r="M77" s="2548"/>
    </row>
    <row r="78" spans="2:13">
      <c r="B78" s="2536"/>
      <c r="C78" s="1045" t="s">
        <v>2320</v>
      </c>
      <c r="D78" s="1041"/>
      <c r="E78" s="2556"/>
      <c r="F78" s="2542"/>
      <c r="G78" s="2545"/>
      <c r="H78" s="2545"/>
      <c r="I78" s="1049">
        <v>209</v>
      </c>
      <c r="J78" s="1051" t="s">
        <v>212</v>
      </c>
      <c r="K78" s="1055"/>
      <c r="L78" s="1054"/>
      <c r="M78" s="2548"/>
    </row>
    <row r="79" spans="2:13" ht="28.5">
      <c r="B79" s="1052">
        <v>6</v>
      </c>
      <c r="C79" s="1047" t="s">
        <v>2321</v>
      </c>
      <c r="D79" s="1041"/>
      <c r="E79" s="2554">
        <v>8.08</v>
      </c>
      <c r="F79" s="2542"/>
      <c r="G79" s="2545"/>
      <c r="H79" s="2545"/>
      <c r="I79" s="1059">
        <f>I80+I81+I82+I83</f>
        <v>53</v>
      </c>
      <c r="J79" s="1051" t="s">
        <v>399</v>
      </c>
      <c r="K79" s="1055">
        <v>0.18049999999999999</v>
      </c>
      <c r="L79" s="1053">
        <v>0</v>
      </c>
      <c r="M79" s="2548"/>
    </row>
    <row r="80" spans="2:13">
      <c r="B80" s="2536"/>
      <c r="C80" s="1045" t="s">
        <v>2322</v>
      </c>
      <c r="D80" s="1041"/>
      <c r="E80" s="2555"/>
      <c r="F80" s="2542"/>
      <c r="G80" s="2545"/>
      <c r="H80" s="2545"/>
      <c r="I80" s="1049">
        <v>38</v>
      </c>
      <c r="J80" s="1051" t="s">
        <v>399</v>
      </c>
      <c r="K80" s="1055"/>
      <c r="L80" s="1054"/>
      <c r="M80" s="2548"/>
    </row>
    <row r="81" spans="2:13">
      <c r="B81" s="2536"/>
      <c r="C81" s="1045" t="s">
        <v>2323</v>
      </c>
      <c r="D81" s="1041"/>
      <c r="E81" s="2555"/>
      <c r="F81" s="2542"/>
      <c r="G81" s="2545"/>
      <c r="H81" s="2545"/>
      <c r="I81" s="1049">
        <v>11</v>
      </c>
      <c r="J81" s="1051" t="s">
        <v>399</v>
      </c>
      <c r="K81" s="1055"/>
      <c r="L81" s="1054"/>
      <c r="M81" s="2548"/>
    </row>
    <row r="82" spans="2:13">
      <c r="B82" s="2536"/>
      <c r="C82" s="1045" t="s">
        <v>2324</v>
      </c>
      <c r="D82" s="1041"/>
      <c r="E82" s="2555"/>
      <c r="F82" s="2542"/>
      <c r="G82" s="2545"/>
      <c r="H82" s="2545"/>
      <c r="I82" s="1049">
        <v>2</v>
      </c>
      <c r="J82" s="1051" t="s">
        <v>399</v>
      </c>
      <c r="K82" s="1055"/>
      <c r="L82" s="1054"/>
      <c r="M82" s="2548"/>
    </row>
    <row r="83" spans="2:13">
      <c r="B83" s="2536"/>
      <c r="C83" s="1045" t="s">
        <v>2325</v>
      </c>
      <c r="D83" s="1041"/>
      <c r="E83" s="2556"/>
      <c r="F83" s="2542"/>
      <c r="G83" s="2545"/>
      <c r="H83" s="2545"/>
      <c r="I83" s="1049">
        <v>2</v>
      </c>
      <c r="J83" s="1051" t="s">
        <v>399</v>
      </c>
      <c r="K83" s="1055"/>
      <c r="L83" s="1054"/>
      <c r="M83" s="2548"/>
    </row>
    <row r="84" spans="2:13">
      <c r="B84" s="1052">
        <v>7</v>
      </c>
      <c r="C84" s="1046" t="s">
        <v>2326</v>
      </c>
      <c r="D84" s="1041"/>
      <c r="E84" s="1040"/>
      <c r="F84" s="2542"/>
      <c r="G84" s="2545"/>
      <c r="H84" s="2545"/>
      <c r="I84" s="1049"/>
      <c r="J84" s="1051"/>
      <c r="K84" s="1055"/>
      <c r="L84" s="1054"/>
      <c r="M84" s="2548"/>
    </row>
    <row r="85" spans="2:13" ht="45">
      <c r="B85" s="2536"/>
      <c r="C85" s="1045" t="s">
        <v>2327</v>
      </c>
      <c r="D85" s="1041"/>
      <c r="E85" s="1040">
        <v>0.25</v>
      </c>
      <c r="F85" s="2542"/>
      <c r="G85" s="2545"/>
      <c r="H85" s="2545"/>
      <c r="I85" s="1048">
        <v>12.66</v>
      </c>
      <c r="J85" s="1056" t="s">
        <v>472</v>
      </c>
      <c r="K85" s="1055">
        <f>T85</f>
        <v>0</v>
      </c>
      <c r="L85" s="1053">
        <f>Z85</f>
        <v>0</v>
      </c>
      <c r="M85" s="2548"/>
    </row>
    <row r="86" spans="2:13">
      <c r="B86" s="2538"/>
      <c r="C86" s="1045" t="s">
        <v>2328</v>
      </c>
      <c r="D86" s="1041"/>
      <c r="E86" s="1040">
        <v>0.27</v>
      </c>
      <c r="F86" s="2543"/>
      <c r="G86" s="2546"/>
      <c r="H86" s="2546"/>
      <c r="I86" s="1049">
        <v>360</v>
      </c>
      <c r="J86" s="1051" t="s">
        <v>212</v>
      </c>
      <c r="K86" s="1055">
        <f>T86</f>
        <v>0</v>
      </c>
      <c r="L86" s="1053">
        <f>Z86</f>
        <v>0</v>
      </c>
      <c r="M86" s="2549"/>
    </row>
    <row r="87" spans="2:13" ht="16.5">
      <c r="B87" s="1035"/>
      <c r="C87" s="1036"/>
      <c r="D87" s="1041"/>
      <c r="E87" s="1040"/>
      <c r="F87" s="1041"/>
      <c r="G87" s="1041"/>
      <c r="H87" s="1041"/>
      <c r="I87" s="1042"/>
      <c r="J87" s="1043"/>
      <c r="K87" s="1058">
        <f>SUM(K60:K86)</f>
        <v>0.25929999999999997</v>
      </c>
      <c r="L87" s="1058">
        <f>SUM(L60:L86)</f>
        <v>0</v>
      </c>
      <c r="M87" s="1041"/>
    </row>
    <row r="88" spans="2:13" ht="16.5">
      <c r="B88" s="1064"/>
      <c r="C88" s="1065"/>
      <c r="D88" s="48"/>
      <c r="E88" s="752"/>
      <c r="F88" s="48"/>
      <c r="G88" s="48"/>
      <c r="H88" s="48"/>
      <c r="I88" s="1066"/>
      <c r="J88" s="1066"/>
      <c r="K88" s="1073" t="s">
        <v>802</v>
      </c>
      <c r="L88" s="1058">
        <f>K87+L87</f>
        <v>0.25929999999999997</v>
      </c>
      <c r="M88" s="48"/>
    </row>
    <row r="89" spans="2:13" ht="16.5">
      <c r="B89" s="1064"/>
      <c r="C89" s="1065"/>
      <c r="D89" s="48"/>
      <c r="E89" s="752"/>
      <c r="F89" s="48"/>
      <c r="G89" s="48"/>
      <c r="H89" s="48"/>
      <c r="I89" s="1066"/>
      <c r="J89" s="1066"/>
      <c r="K89" s="1067"/>
      <c r="L89" s="1068"/>
      <c r="M89" s="48"/>
    </row>
    <row r="90" spans="2:13" ht="15.75">
      <c r="B90" s="1026"/>
      <c r="C90" s="1026"/>
      <c r="D90" s="1026"/>
      <c r="E90" s="765"/>
      <c r="F90" s="1026"/>
      <c r="G90" s="1026"/>
      <c r="H90" s="1026"/>
      <c r="I90" s="786"/>
      <c r="J90" s="786"/>
      <c r="K90" s="1026"/>
      <c r="L90" s="1057"/>
      <c r="M90" s="1026"/>
    </row>
    <row r="91" spans="2:13" ht="15.75">
      <c r="B91" s="1026" t="s">
        <v>2329</v>
      </c>
      <c r="C91" s="1026"/>
      <c r="D91" s="2553" t="s">
        <v>2330</v>
      </c>
      <c r="E91" s="2553"/>
      <c r="F91" s="2553"/>
      <c r="G91" s="1026"/>
      <c r="H91" s="1026"/>
      <c r="I91" s="786"/>
      <c r="J91" s="786"/>
      <c r="K91" s="1026"/>
      <c r="L91" s="1057"/>
      <c r="M91" s="1026"/>
    </row>
    <row r="92" spans="2:13" ht="15.75">
      <c r="B92" s="1026" t="s">
        <v>2331</v>
      </c>
      <c r="C92" s="1026"/>
      <c r="D92" s="2553" t="s">
        <v>2332</v>
      </c>
      <c r="E92" s="2553"/>
      <c r="F92" s="2553"/>
      <c r="G92" s="1026"/>
      <c r="H92" s="1026"/>
      <c r="I92" s="786"/>
      <c r="J92" s="786"/>
      <c r="K92" s="1026"/>
      <c r="L92" s="1057"/>
      <c r="M92" s="1026"/>
    </row>
    <row r="93" spans="2:13" ht="15.75">
      <c r="B93" s="1026"/>
      <c r="C93" s="1026"/>
      <c r="D93" s="2553" t="s">
        <v>2333</v>
      </c>
      <c r="E93" s="2553"/>
      <c r="F93" s="2553"/>
      <c r="G93" s="1026"/>
      <c r="H93" s="1026"/>
      <c r="I93" s="786"/>
      <c r="J93" s="786"/>
      <c r="K93" s="1026"/>
      <c r="L93" s="1057"/>
      <c r="M93" s="1026"/>
    </row>
    <row r="94" spans="2:13" ht="15.75">
      <c r="B94" s="1026" t="s">
        <v>2334</v>
      </c>
      <c r="C94" s="1026"/>
      <c r="D94" s="1026"/>
      <c r="E94" s="765"/>
      <c r="F94" s="1026"/>
      <c r="G94" s="1026"/>
      <c r="H94" s="1026"/>
      <c r="I94" s="786"/>
      <c r="J94" s="786"/>
      <c r="K94" s="1026"/>
      <c r="L94" s="1057"/>
      <c r="M94" s="1026"/>
    </row>
  </sheetData>
  <mergeCells count="58">
    <mergeCell ref="B85:B86"/>
    <mergeCell ref="D91:F91"/>
    <mergeCell ref="D92:F92"/>
    <mergeCell ref="D93:F93"/>
    <mergeCell ref="B73:B74"/>
    <mergeCell ref="E75:E78"/>
    <mergeCell ref="B76:B78"/>
    <mergeCell ref="E79:E83"/>
    <mergeCell ref="B80:B83"/>
    <mergeCell ref="E72:E74"/>
    <mergeCell ref="F72:F86"/>
    <mergeCell ref="G72:G86"/>
    <mergeCell ref="H72:H86"/>
    <mergeCell ref="M72:M86"/>
    <mergeCell ref="M59:M71"/>
    <mergeCell ref="E60:E65"/>
    <mergeCell ref="B62:B65"/>
    <mergeCell ref="B67:B68"/>
    <mergeCell ref="B69:B71"/>
    <mergeCell ref="I58:J58"/>
    <mergeCell ref="F59:F71"/>
    <mergeCell ref="G59:G71"/>
    <mergeCell ref="H59:H71"/>
    <mergeCell ref="I59:J59"/>
    <mergeCell ref="B49:M49"/>
    <mergeCell ref="B54:M54"/>
    <mergeCell ref="B56:B57"/>
    <mergeCell ref="C56:C57"/>
    <mergeCell ref="D56:D57"/>
    <mergeCell ref="E56:F56"/>
    <mergeCell ref="G56:G57"/>
    <mergeCell ref="H56:H57"/>
    <mergeCell ref="I56:J57"/>
    <mergeCell ref="K56:L56"/>
    <mergeCell ref="M56:M57"/>
    <mergeCell ref="B38:M38"/>
    <mergeCell ref="B43:K43"/>
    <mergeCell ref="M45:M46"/>
    <mergeCell ref="E45:F45"/>
    <mergeCell ref="G45:H45"/>
    <mergeCell ref="I45:J45"/>
    <mergeCell ref="D45:D46"/>
    <mergeCell ref="C45:C46"/>
    <mergeCell ref="B45:B46"/>
    <mergeCell ref="K45:K46"/>
    <mergeCell ref="L45:L46"/>
    <mergeCell ref="A2:A3"/>
    <mergeCell ref="O2:O3"/>
    <mergeCell ref="B1:C1"/>
    <mergeCell ref="N2:N3"/>
    <mergeCell ref="C32:O32"/>
    <mergeCell ref="H2:I2"/>
    <mergeCell ref="J2:K2"/>
    <mergeCell ref="E2:E3"/>
    <mergeCell ref="F2:F3"/>
    <mergeCell ref="D2:D3"/>
    <mergeCell ref="G2:G3"/>
    <mergeCell ref="L2:M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4"/>
  <sheetViews>
    <sheetView workbookViewId="0">
      <selection activeCell="L21" sqref="L21"/>
    </sheetView>
  </sheetViews>
  <sheetFormatPr defaultRowHeight="15"/>
  <cols>
    <col min="1" max="1" width="4.42578125" customWidth="1"/>
    <col min="2" max="2" width="25.7109375" customWidth="1"/>
    <col min="5" max="5" width="11.140625" customWidth="1"/>
    <col min="6" max="6" width="11.42578125" customWidth="1"/>
    <col min="12" max="12" width="13.140625" customWidth="1"/>
    <col min="13" max="13" width="11.85546875" style="98" customWidth="1"/>
  </cols>
  <sheetData>
    <row r="1" spans="1:14" ht="18.75">
      <c r="A1" s="2569" t="s">
        <v>2127</v>
      </c>
      <c r="B1" s="2569"/>
      <c r="C1" s="2569"/>
      <c r="D1" s="2569"/>
      <c r="E1" s="2569"/>
      <c r="F1" s="2569"/>
      <c r="G1" s="2569"/>
      <c r="H1" s="2569"/>
      <c r="I1" s="2569"/>
      <c r="J1" s="2569"/>
      <c r="K1" s="2569"/>
      <c r="L1" s="2569"/>
      <c r="M1" s="2569"/>
      <c r="N1" s="2569"/>
    </row>
    <row r="2" spans="1:14" ht="18.75">
      <c r="A2" s="148"/>
      <c r="B2" s="148"/>
      <c r="C2" s="148"/>
      <c r="D2" s="148"/>
      <c r="E2" s="148"/>
      <c r="F2" s="148"/>
      <c r="G2" s="148"/>
      <c r="H2" s="148"/>
      <c r="I2" s="148"/>
      <c r="J2" s="148"/>
      <c r="K2" s="2570" t="s">
        <v>465</v>
      </c>
      <c r="L2" s="2570"/>
      <c r="M2" s="153" t="s">
        <v>466</v>
      </c>
    </row>
    <row r="3" spans="1:14" ht="43.5" customHeight="1">
      <c r="A3" s="2491" t="s">
        <v>3</v>
      </c>
      <c r="B3" s="143" t="s">
        <v>311</v>
      </c>
      <c r="C3" s="2491" t="s">
        <v>5</v>
      </c>
      <c r="D3" s="2491" t="s">
        <v>312</v>
      </c>
      <c r="E3" s="2491" t="s">
        <v>7</v>
      </c>
      <c r="F3" s="2491" t="s">
        <v>403</v>
      </c>
      <c r="G3" s="2560" t="s">
        <v>467</v>
      </c>
      <c r="H3" s="2560"/>
      <c r="I3" s="2560" t="s">
        <v>10</v>
      </c>
      <c r="J3" s="2560"/>
      <c r="K3" s="2560" t="s">
        <v>468</v>
      </c>
      <c r="L3" s="2560"/>
      <c r="M3" s="2496" t="s">
        <v>12</v>
      </c>
      <c r="N3" s="2413" t="s">
        <v>13</v>
      </c>
    </row>
    <row r="4" spans="1:14" ht="31.5" customHeight="1">
      <c r="A4" s="2491"/>
      <c r="B4" s="143" t="s">
        <v>469</v>
      </c>
      <c r="C4" s="2491"/>
      <c r="D4" s="2491"/>
      <c r="E4" s="2491"/>
      <c r="F4" s="2491"/>
      <c r="G4" s="143" t="s">
        <v>39</v>
      </c>
      <c r="H4" s="143" t="s">
        <v>15</v>
      </c>
      <c r="I4" s="143" t="s">
        <v>39</v>
      </c>
      <c r="J4" s="143" t="s">
        <v>15</v>
      </c>
      <c r="K4" s="143" t="s">
        <v>39</v>
      </c>
      <c r="L4" s="143" t="s">
        <v>15</v>
      </c>
      <c r="M4" s="2496"/>
      <c r="N4" s="2413"/>
    </row>
    <row r="5" spans="1:14">
      <c r="A5" s="146">
        <v>1</v>
      </c>
      <c r="B5" s="146">
        <v>2</v>
      </c>
      <c r="C5" s="146">
        <v>3</v>
      </c>
      <c r="D5" s="146">
        <v>4</v>
      </c>
      <c r="E5" s="146">
        <v>5</v>
      </c>
      <c r="F5" s="146">
        <v>6</v>
      </c>
      <c r="G5" s="146">
        <v>7</v>
      </c>
      <c r="H5" s="146">
        <v>8</v>
      </c>
      <c r="I5" s="146">
        <v>9</v>
      </c>
      <c r="J5" s="146">
        <v>10</v>
      </c>
      <c r="K5" s="146">
        <v>11</v>
      </c>
      <c r="L5" s="146">
        <v>12</v>
      </c>
      <c r="M5" s="146">
        <v>13</v>
      </c>
      <c r="N5" s="146">
        <v>14</v>
      </c>
    </row>
    <row r="6" spans="1:14" ht="15.75">
      <c r="A6" s="154" t="s">
        <v>470</v>
      </c>
      <c r="B6" s="156" t="s">
        <v>181</v>
      </c>
      <c r="C6" s="149"/>
      <c r="D6" s="149"/>
      <c r="E6" s="149"/>
      <c r="F6" s="149"/>
      <c r="G6" s="149"/>
      <c r="H6" s="149"/>
      <c r="I6" s="149"/>
      <c r="J6" s="149"/>
      <c r="K6" s="149"/>
      <c r="L6" s="149"/>
      <c r="M6" s="149"/>
      <c r="N6" s="150"/>
    </row>
    <row r="7" spans="1:14" ht="51">
      <c r="A7" s="9">
        <v>1</v>
      </c>
      <c r="B7" s="4" t="s">
        <v>471</v>
      </c>
      <c r="C7" s="9" t="s">
        <v>472</v>
      </c>
      <c r="D7" s="152">
        <v>391.3</v>
      </c>
      <c r="E7" s="151" t="s">
        <v>473</v>
      </c>
      <c r="F7" s="151" t="s">
        <v>474</v>
      </c>
      <c r="G7" s="96">
        <v>0.5</v>
      </c>
      <c r="H7" s="9">
        <v>194.02</v>
      </c>
      <c r="I7" s="147"/>
      <c r="J7" s="147"/>
      <c r="K7" s="96">
        <v>0.5</v>
      </c>
      <c r="L7" s="9">
        <v>194.02</v>
      </c>
      <c r="M7" s="5" t="s">
        <v>475</v>
      </c>
      <c r="N7" s="4" t="s">
        <v>44</v>
      </c>
    </row>
    <row r="8" spans="1:14" ht="45">
      <c r="A8" s="9">
        <v>2</v>
      </c>
      <c r="B8" s="4" t="s">
        <v>1893</v>
      </c>
      <c r="C8" s="9" t="s">
        <v>17</v>
      </c>
      <c r="D8" s="157">
        <v>800</v>
      </c>
      <c r="E8" s="151" t="s">
        <v>1714</v>
      </c>
      <c r="F8" s="151" t="s">
        <v>1715</v>
      </c>
      <c r="G8" s="96">
        <v>0.35</v>
      </c>
      <c r="H8" s="9">
        <v>243.6</v>
      </c>
      <c r="I8" s="96">
        <v>0.05</v>
      </c>
      <c r="J8" s="152">
        <v>59.36</v>
      </c>
      <c r="K8" s="96">
        <v>0.4</v>
      </c>
      <c r="L8" s="152">
        <v>302.95999999999998</v>
      </c>
      <c r="M8" s="9"/>
      <c r="N8" s="4" t="s">
        <v>44</v>
      </c>
    </row>
    <row r="9" spans="1:14" ht="15.75">
      <c r="A9" s="154" t="s">
        <v>478</v>
      </c>
      <c r="B9" s="156" t="s">
        <v>87</v>
      </c>
      <c r="C9" s="149"/>
      <c r="D9" s="149"/>
      <c r="E9" s="149"/>
      <c r="F9" s="149"/>
      <c r="G9" s="155"/>
      <c r="H9" s="155"/>
      <c r="I9" s="149"/>
      <c r="J9" s="149"/>
      <c r="K9" s="155"/>
      <c r="L9" s="155"/>
      <c r="M9" s="149"/>
      <c r="N9" s="150"/>
    </row>
    <row r="10" spans="1:14" ht="51">
      <c r="A10" s="9">
        <v>1</v>
      </c>
      <c r="B10" s="4" t="s">
        <v>479</v>
      </c>
      <c r="C10" s="9" t="s">
        <v>17</v>
      </c>
      <c r="D10" s="152">
        <v>3987</v>
      </c>
      <c r="E10" s="151" t="s">
        <v>480</v>
      </c>
      <c r="F10" s="151" t="s">
        <v>481</v>
      </c>
      <c r="G10" s="96">
        <v>0.31</v>
      </c>
      <c r="H10" s="152">
        <v>1023</v>
      </c>
      <c r="I10" s="96"/>
      <c r="J10" s="152"/>
      <c r="K10" s="96">
        <v>0.31</v>
      </c>
      <c r="L10" s="152">
        <v>1022.997</v>
      </c>
      <c r="M10" s="5" t="s">
        <v>482</v>
      </c>
      <c r="N10" s="4" t="s">
        <v>44</v>
      </c>
    </row>
    <row r="11" spans="1:14" ht="75">
      <c r="A11" s="9">
        <v>2</v>
      </c>
      <c r="B11" s="4" t="s">
        <v>483</v>
      </c>
      <c r="C11" s="9" t="s">
        <v>214</v>
      </c>
      <c r="D11" s="9">
        <v>635.69000000000005</v>
      </c>
      <c r="E11" s="151" t="s">
        <v>484</v>
      </c>
      <c r="F11" s="151" t="s">
        <v>485</v>
      </c>
      <c r="G11" s="96">
        <v>0.01</v>
      </c>
      <c r="H11" s="9">
        <v>0</v>
      </c>
      <c r="I11" s="147"/>
      <c r="J11" s="147"/>
      <c r="K11" s="96">
        <v>0.01</v>
      </c>
      <c r="L11" s="9">
        <v>0</v>
      </c>
      <c r="M11" s="9"/>
      <c r="N11" s="4" t="s">
        <v>44</v>
      </c>
    </row>
    <row r="14" spans="1:14" ht="18.75">
      <c r="A14" s="2563" t="s">
        <v>2128</v>
      </c>
      <c r="B14" s="2563"/>
      <c r="C14" s="2563"/>
      <c r="D14" s="2563"/>
      <c r="E14" s="2563"/>
      <c r="F14" s="2563"/>
      <c r="G14" s="2563"/>
      <c r="H14" s="2563"/>
      <c r="I14" s="2563"/>
      <c r="J14" s="2563"/>
      <c r="K14" s="2563"/>
      <c r="L14" s="2563"/>
    </row>
    <row r="15" spans="1:14">
      <c r="A15" s="2564" t="s">
        <v>2129</v>
      </c>
      <c r="B15" s="2564"/>
      <c r="C15" s="2564"/>
      <c r="D15" s="2564"/>
      <c r="E15" s="2564"/>
      <c r="F15" s="2564"/>
      <c r="G15" s="2564"/>
      <c r="H15" s="2565"/>
      <c r="I15" s="2565"/>
      <c r="J15" s="2565"/>
      <c r="K15" s="2565"/>
      <c r="L15" s="2565"/>
    </row>
    <row r="16" spans="1:14">
      <c r="A16" s="2564" t="s">
        <v>2130</v>
      </c>
      <c r="B16" s="2564"/>
      <c r="C16" s="161"/>
      <c r="D16" s="161"/>
      <c r="E16" s="161"/>
      <c r="F16" s="158"/>
      <c r="G16" s="158"/>
      <c r="H16" s="158"/>
      <c r="I16" s="158"/>
      <c r="J16" s="158"/>
      <c r="K16" s="2566" t="s">
        <v>2131</v>
      </c>
      <c r="L16" s="2566"/>
    </row>
    <row r="17" spans="1:12" ht="54" customHeight="1">
      <c r="A17" s="2492" t="s">
        <v>3</v>
      </c>
      <c r="B17" s="2567" t="s">
        <v>806</v>
      </c>
      <c r="C17" s="2567" t="s">
        <v>5</v>
      </c>
      <c r="D17" s="2567" t="s">
        <v>2132</v>
      </c>
      <c r="E17" s="2567" t="s">
        <v>2133</v>
      </c>
      <c r="F17" s="2560" t="s">
        <v>467</v>
      </c>
      <c r="G17" s="2560"/>
      <c r="H17" s="2560" t="s">
        <v>10</v>
      </c>
      <c r="I17" s="2560"/>
      <c r="J17" s="2560" t="s">
        <v>468</v>
      </c>
      <c r="K17" s="2560"/>
      <c r="L17" s="2492" t="s">
        <v>12</v>
      </c>
    </row>
    <row r="18" spans="1:12" ht="28.5" customHeight="1">
      <c r="A18" s="2493"/>
      <c r="B18" s="2568"/>
      <c r="C18" s="2568"/>
      <c r="D18" s="2568"/>
      <c r="E18" s="2568"/>
      <c r="F18" s="143" t="s">
        <v>39</v>
      </c>
      <c r="G18" s="143" t="s">
        <v>15</v>
      </c>
      <c r="H18" s="143" t="s">
        <v>39</v>
      </c>
      <c r="I18" s="143" t="s">
        <v>15</v>
      </c>
      <c r="J18" s="143" t="s">
        <v>39</v>
      </c>
      <c r="K18" s="143" t="s">
        <v>15</v>
      </c>
      <c r="L18" s="2493"/>
    </row>
    <row r="19" spans="1:12">
      <c r="A19" s="160">
        <v>1</v>
      </c>
      <c r="B19" s="160">
        <v>2</v>
      </c>
      <c r="C19" s="160">
        <v>3</v>
      </c>
      <c r="D19" s="160">
        <v>4</v>
      </c>
      <c r="E19" s="160">
        <v>5</v>
      </c>
      <c r="F19" s="160">
        <v>6</v>
      </c>
      <c r="G19" s="160">
        <v>7</v>
      </c>
      <c r="H19" s="160">
        <v>8</v>
      </c>
      <c r="I19" s="160">
        <v>9</v>
      </c>
      <c r="J19" s="160">
        <v>10</v>
      </c>
      <c r="K19" s="160">
        <v>11</v>
      </c>
      <c r="L19" s="160">
        <v>12</v>
      </c>
    </row>
    <row r="20" spans="1:12" ht="45">
      <c r="A20" s="4">
        <v>1</v>
      </c>
      <c r="B20" s="170" t="s">
        <v>2134</v>
      </c>
      <c r="C20" s="1" t="s">
        <v>17</v>
      </c>
      <c r="D20" s="164">
        <v>0.42</v>
      </c>
      <c r="E20" s="166">
        <v>7.61</v>
      </c>
      <c r="F20" s="164">
        <v>0.2</v>
      </c>
      <c r="G20" s="165"/>
      <c r="H20" s="164">
        <v>0.22</v>
      </c>
      <c r="I20" s="165"/>
      <c r="J20" s="164">
        <v>0.42000000000000004</v>
      </c>
      <c r="K20" s="165"/>
      <c r="L20" s="4" t="s">
        <v>2135</v>
      </c>
    </row>
    <row r="21" spans="1:12" ht="45">
      <c r="A21" s="4">
        <v>2</v>
      </c>
      <c r="B21" s="171" t="s">
        <v>2136</v>
      </c>
      <c r="C21" s="1" t="s">
        <v>17</v>
      </c>
      <c r="D21" s="164">
        <v>4.3999999999999997E-2</v>
      </c>
      <c r="E21" s="166">
        <v>6.93</v>
      </c>
      <c r="F21" s="164">
        <v>4.3999999999999997E-2</v>
      </c>
      <c r="G21" s="165"/>
      <c r="H21" s="164"/>
      <c r="I21" s="165"/>
      <c r="J21" s="164">
        <v>4.3999999999999997E-2</v>
      </c>
      <c r="K21" s="165"/>
      <c r="L21" s="4" t="s">
        <v>2135</v>
      </c>
    </row>
    <row r="22" spans="1:12" ht="45">
      <c r="A22" s="4">
        <v>3</v>
      </c>
      <c r="B22" s="171" t="s">
        <v>2137</v>
      </c>
      <c r="C22" s="1" t="s">
        <v>17</v>
      </c>
      <c r="D22" s="164">
        <v>0.7</v>
      </c>
      <c r="E22" s="166">
        <v>9.73</v>
      </c>
      <c r="F22" s="164">
        <v>0.1</v>
      </c>
      <c r="G22" s="165"/>
      <c r="H22" s="164">
        <v>0.6</v>
      </c>
      <c r="I22" s="165"/>
      <c r="J22" s="164">
        <v>0.7</v>
      </c>
      <c r="K22" s="165"/>
      <c r="L22" s="4" t="s">
        <v>2135</v>
      </c>
    </row>
    <row r="23" spans="1:12" ht="45">
      <c r="A23" s="4">
        <v>4</v>
      </c>
      <c r="B23" s="171" t="s">
        <v>2138</v>
      </c>
      <c r="C23" s="1" t="s">
        <v>17</v>
      </c>
      <c r="D23" s="1">
        <v>0.81200000000000006</v>
      </c>
      <c r="E23" s="166">
        <v>22.35</v>
      </c>
      <c r="F23" s="1"/>
      <c r="G23" s="165"/>
      <c r="H23" s="1">
        <v>0.81200000000000006</v>
      </c>
      <c r="I23" s="165"/>
      <c r="J23" s="1">
        <v>0.81200000000000006</v>
      </c>
      <c r="K23" s="165"/>
      <c r="L23" s="4" t="s">
        <v>2135</v>
      </c>
    </row>
    <row r="24" spans="1:12" ht="45">
      <c r="A24" s="4">
        <v>5</v>
      </c>
      <c r="B24" s="172" t="s">
        <v>2139</v>
      </c>
      <c r="C24" s="1" t="s">
        <v>17</v>
      </c>
      <c r="D24" s="168">
        <v>0.432</v>
      </c>
      <c r="E24" s="169">
        <v>6.81</v>
      </c>
      <c r="F24" s="163"/>
      <c r="G24" s="162"/>
      <c r="H24" s="168">
        <v>0.432</v>
      </c>
      <c r="I24" s="162"/>
      <c r="J24" s="168">
        <v>0.432</v>
      </c>
      <c r="K24" s="162"/>
      <c r="L24" s="4" t="s">
        <v>2135</v>
      </c>
    </row>
    <row r="25" spans="1:12" ht="45">
      <c r="A25" s="4">
        <v>6</v>
      </c>
      <c r="B25" s="172" t="s">
        <v>2140</v>
      </c>
      <c r="C25" s="1" t="s">
        <v>17</v>
      </c>
      <c r="D25" s="167">
        <v>0.4</v>
      </c>
      <c r="E25" s="169">
        <v>8.68</v>
      </c>
      <c r="F25" s="94"/>
      <c r="G25" s="94"/>
      <c r="H25" s="167">
        <v>0.4</v>
      </c>
      <c r="I25" s="94"/>
      <c r="J25" s="167">
        <v>0.4</v>
      </c>
      <c r="K25" s="94"/>
      <c r="L25" s="4" t="s">
        <v>2135</v>
      </c>
    </row>
    <row r="26" spans="1:12">
      <c r="A26" s="93"/>
      <c r="B26" s="159"/>
      <c r="C26" s="159"/>
      <c r="D26" s="159"/>
      <c r="E26" s="175"/>
      <c r="F26" s="93"/>
      <c r="G26" s="93"/>
      <c r="H26" s="2562" t="s">
        <v>2141</v>
      </c>
      <c r="I26" s="2562"/>
      <c r="J26" s="173">
        <v>100</v>
      </c>
      <c r="K26" s="174" t="s">
        <v>152</v>
      </c>
      <c r="L26" s="93"/>
    </row>
    <row r="27" spans="1:12">
      <c r="A27" s="93"/>
      <c r="B27" s="159"/>
      <c r="C27" s="159"/>
      <c r="D27" s="159"/>
      <c r="E27" s="175"/>
      <c r="F27" s="93"/>
      <c r="G27" s="93"/>
      <c r="H27" s="176"/>
      <c r="I27" s="176"/>
      <c r="J27" s="173"/>
      <c r="K27" s="174"/>
      <c r="L27" s="93"/>
    </row>
    <row r="29" spans="1:12">
      <c r="A29" s="93"/>
      <c r="B29" s="159"/>
      <c r="C29" s="159"/>
      <c r="D29" s="159"/>
      <c r="E29" s="159"/>
      <c r="F29" s="93"/>
      <c r="G29" s="93"/>
      <c r="H29" s="93"/>
    </row>
    <row r="30" spans="1:12">
      <c r="B30" s="159"/>
      <c r="C30" s="159"/>
      <c r="D30" s="159"/>
      <c r="E30" s="159"/>
      <c r="F30" s="93"/>
      <c r="G30" s="93"/>
      <c r="H30" s="93"/>
    </row>
    <row r="33" spans="9:12">
      <c r="I33" s="2561" t="s">
        <v>2142</v>
      </c>
      <c r="J33" s="2561"/>
      <c r="K33" s="2561"/>
      <c r="L33" s="2561"/>
    </row>
    <row r="34" spans="9:12">
      <c r="I34" s="2561" t="s">
        <v>2143</v>
      </c>
      <c r="J34" s="2561"/>
      <c r="K34" s="2561"/>
      <c r="L34" s="2561"/>
    </row>
  </sheetData>
  <mergeCells count="29">
    <mergeCell ref="M3:M4"/>
    <mergeCell ref="A1:N1"/>
    <mergeCell ref="A3:A4"/>
    <mergeCell ref="C3:C4"/>
    <mergeCell ref="D3:D4"/>
    <mergeCell ref="E3:E4"/>
    <mergeCell ref="F3:F4"/>
    <mergeCell ref="G3:H3"/>
    <mergeCell ref="K2:L2"/>
    <mergeCell ref="N3:N4"/>
    <mergeCell ref="I3:J3"/>
    <mergeCell ref="K3:L3"/>
    <mergeCell ref="F17:G17"/>
    <mergeCell ref="H17:I17"/>
    <mergeCell ref="A17:A18"/>
    <mergeCell ref="B17:B18"/>
    <mergeCell ref="C17:C18"/>
    <mergeCell ref="D17:D18"/>
    <mergeCell ref="E17:E18"/>
    <mergeCell ref="A14:L14"/>
    <mergeCell ref="A15:G15"/>
    <mergeCell ref="H15:L15"/>
    <mergeCell ref="A16:B16"/>
    <mergeCell ref="K16:L16"/>
    <mergeCell ref="J17:K17"/>
    <mergeCell ref="L17:L18"/>
    <mergeCell ref="I33:L33"/>
    <mergeCell ref="H26:I26"/>
    <mergeCell ref="I34:L3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ARND</vt:lpstr>
      <vt:lpstr>ARSD</vt:lpstr>
      <vt:lpstr>PIU</vt:lpstr>
      <vt:lpstr>AZL ELEC DIV</vt:lpstr>
      <vt:lpstr>AZL BUILDING DIV</vt:lpstr>
      <vt:lpstr>CHAMPHAI DIV</vt:lpstr>
      <vt:lpstr>HMUIFANG DIV</vt:lpstr>
      <vt:lpstr>KOLASIB DIV</vt:lpstr>
      <vt:lpstr>KAWRTHAH DIV</vt:lpstr>
      <vt:lpstr>LBPD</vt:lpstr>
      <vt:lpstr>LRD - I</vt:lpstr>
      <vt:lpstr>LRD-II</vt:lpstr>
      <vt:lpstr>LAWNGTLAI DIV</vt:lpstr>
      <vt:lpstr>LLI ELEC DIV</vt:lpstr>
      <vt:lpstr>MAMIT DIV</vt:lpstr>
      <vt:lpstr>MMPD</vt:lpstr>
      <vt:lpstr>NH - I</vt:lpstr>
      <vt:lpstr>NH - II</vt:lpstr>
      <vt:lpstr>NH-III</vt:lpstr>
      <vt:lpstr>PD -I</vt:lpstr>
      <vt:lpstr>PD-II</vt:lpstr>
      <vt:lpstr>PD- III</vt:lpstr>
      <vt:lpstr>PD - IV</vt:lpstr>
      <vt:lpstr>SERCHHIP DIV</vt:lpstr>
      <vt:lpstr>SAITUAL DIV</vt:lpstr>
      <vt:lpstr>SIAHA DIV</vt:lpstr>
      <vt:lpstr>TLABUNG DIV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2025-12-03T09:28:54Z</cp:lastPrinted>
  <dcterms:created xsi:type="dcterms:W3CDTF">2015-06-05T18:17:20Z</dcterms:created>
  <dcterms:modified xsi:type="dcterms:W3CDTF">2025-12-03T09:55:50Z</dcterms:modified>
</cp:coreProperties>
</file>