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WD ROAD\Desktop\"/>
    </mc:Choice>
  </mc:AlternateContent>
  <xr:revisionPtr revIDLastSave="0" documentId="13_ncr:1_{B6C81DF7-1727-4ED2-A517-964FB2DB2C8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National Highway" sheetId="5" r:id="rId1"/>
    <sheet name="Other District Road" sheetId="10" r:id="rId2"/>
    <sheet name="Village Road" sheetId="11" r:id="rId3"/>
    <sheet name="State Highway " sheetId="7" r:id="rId4"/>
    <sheet name="Major District Road" sheetId="8" r:id="rId5"/>
    <sheet name="STR" sheetId="9" r:id="rId6"/>
    <sheet name="Forwarding" sheetId="4" r:id="rId7"/>
  </sheets>
  <definedNames>
    <definedName name="_xlnm.Print_Titles" localSheetId="5">STR!$3:$6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3" i="9" l="1"/>
  <c r="D260" i="9"/>
  <c r="D258" i="9"/>
  <c r="D259" i="9"/>
  <c r="I255" i="9"/>
  <c r="I10" i="8"/>
  <c r="J254" i="9"/>
  <c r="I254" i="9"/>
  <c r="E254" i="9"/>
  <c r="D254" i="9"/>
  <c r="I217" i="9"/>
  <c r="D217" i="9"/>
  <c r="J9" i="8"/>
  <c r="I9" i="8"/>
</calcChain>
</file>

<file path=xl/sharedStrings.xml><?xml version="1.0" encoding="utf-8"?>
<sst xmlns="http://schemas.openxmlformats.org/spreadsheetml/2006/main" count="460" uniqueCount="309">
  <si>
    <t>Aizawl - Thenzawl-Lunglei Road (PWD Lunglei Circle AOC Ramthar)</t>
  </si>
  <si>
    <t xml:space="preserve">Buarpui to Bunghmun (Buarpui to Bunghmun km Milestone)    </t>
  </si>
  <si>
    <t xml:space="preserve">Lunglei Buarpui Road (Sazaikawn Buarpuia Village)      </t>
  </si>
  <si>
    <t xml:space="preserve">LP Thangzikas Shop Forest Check Gate (LP Thangzikas Shop Forest Check Gate)      </t>
  </si>
  <si>
    <t>Saikuti Hall Approach Road (Sakuti Hall Peng at ATL Venglai Traffic Point)</t>
  </si>
  <si>
    <t xml:space="preserve">Thana Rahsiveng via MST Office (Lunglei Police Station H.S Rinawmas House)      </t>
  </si>
  <si>
    <t>District Road (Three Gate to Mizo Fed Dawr, Venglai)</t>
  </si>
  <si>
    <t xml:space="preserve">Theiriat Approach Road From Sethlun (Sethlun Theiriat Tlang)      </t>
  </si>
  <si>
    <t xml:space="preserve">Hminlokawn Hrangchalkawn via Polytechnic (NH 54A at Hminlokawn Hrangchalkawn Community Hall)    </t>
  </si>
  <si>
    <t>Mualthuam Approach Road (Mualthuam Approach road ATL Main Road)</t>
  </si>
  <si>
    <t xml:space="preserve">ATL Road to Kawmzawl Helipad Road Pukpui (Kawmzawl Main Road)(Pukpui Kawmzawl Helipad)      </t>
  </si>
  <si>
    <t xml:space="preserve">Approach Road to HATIM From Helipad Kawmzawl (Kawmzawl Helipad HATIM Main Gate)      </t>
  </si>
  <si>
    <t xml:space="preserve">Tourist Lodge Peng Chawlbawla Point (Tourist Lodge Peng Zotlang Chawlbawla Point Zotlang)    </t>
  </si>
  <si>
    <t xml:space="preserve">Centenary Road Serkawn (Serkawn Christian Hospital Serkawn Pastor Quarter)    </t>
  </si>
  <si>
    <t xml:space="preserve">Serkawn Hospital to Diet, Melte (Chistian Hospital Serkawn to DIET Lunglei)    </t>
  </si>
  <si>
    <t xml:space="preserve">Zohnuai Approach Road upto Community Hall (ATL Main Road Zohnuai Community Hall)      </t>
  </si>
  <si>
    <t xml:space="preserve">Kikawn R.Biaksangas House via BCM Bazar Veng  Biak In (BCM Church R.Biaksangas House)      </t>
  </si>
  <si>
    <t xml:space="preserve">Bazar Veng - Tlabung Peng via LDSC Ground (Mandir Peng Thuamluaia Mual Upper Road)    </t>
  </si>
  <si>
    <t xml:space="preserve">Rahsi Veng to Tlabung Road via Sazaikawn (Forest Check Gate Tlabung Kawng)      </t>
  </si>
  <si>
    <t xml:space="preserve">Lunglei District Jail From Sazaikawn (Sazaikawn Lunglei District Jail)      </t>
  </si>
  <si>
    <t xml:space="preserve">Lunglawn Approach Road via AIR Station (AOC Ramthar NH 54A)      </t>
  </si>
  <si>
    <t>Kaimua Road from ATL Road to Chawngzami's House Mualthuam (Kaimua Road Chawngzami's House Mualthuam)</t>
  </si>
  <si>
    <t>Lalrosanga's House to Rodinga's House Mualthuam (Rodinga's house Mualthuam R. Lalrosanga's House)</t>
  </si>
  <si>
    <t>Liandinga's House to R.Chawngchhuma's House Mualthuam (Rodinga's House Mualthuam R.Chawngchhuma's House)</t>
  </si>
  <si>
    <t xml:space="preserve">Centenary Road to New Cemetery Mualthuam(Zoramengis House ATL Main Road)      </t>
  </si>
  <si>
    <t xml:space="preserve">Approach Road to Girl's hostel with Courtyard (HATIM) Kawmzawl, Pukpui (HATIM Main Gate Girls Hostel HATIM)      </t>
  </si>
  <si>
    <t xml:space="preserve">Approach Road to Boy's Hostel with Courtyard (HATIM) Kawmzawl Pukpui (HATIM Main Gate Boys Hostel HATIM)    </t>
  </si>
  <si>
    <t xml:space="preserve">Approach Road to Laldenga Park From HATIM Road Kawmzawl Pukpui (HATIM Road Laldenga Park)      </t>
  </si>
  <si>
    <t xml:space="preserve">Approach Road to Eklavia upto Boys Hostel  Kawmzawl Pukpui (Kawmzawl Main Road Eklavia Boys Hostel)      </t>
  </si>
  <si>
    <t xml:space="preserve">Approach Road to Eklavia Academic Building Kawmzawl Pukpui (Eklavia Campus EMRS Academic Building)      </t>
  </si>
  <si>
    <t xml:space="preserve">Approach Road to Eklavia Staff Qtrs Kawmzawl  Pukpui (Eklavia Campus Eklavia Staff Quarter)      </t>
  </si>
  <si>
    <t xml:space="preserve">Approach Road to Extension Training Center (SIRD) From Helipad Road With Courtyard Kawmzawl  Pukpui (Kawmzawl Main Road SIRD Courtyard)      </t>
  </si>
  <si>
    <t xml:space="preserve">Approach Road to IIDC Guest House From Kawmzawl Helipad Road Pukpui (Kawmzawl Main Road IIDC Guest House)      </t>
  </si>
  <si>
    <t xml:space="preserve">Approach Road to NIELIT Extension Center From IIDC Approach Road (IIDC Approach Road NIELIT Center)      </t>
  </si>
  <si>
    <t xml:space="preserve">Pukpui Internal Road ( ATL Pukpui Playground)  </t>
  </si>
  <si>
    <t xml:space="preserve">Kawmzawl Road Lalchamlianas House Pukpui (Zosiamas House Lalchamlianas House Pukpui)    </t>
  </si>
  <si>
    <t xml:space="preserve">PHC Approach Road From Kawmzawl Helipad Road  Pukpui (Kawmzawl Main Road PHC Pukpui)      </t>
  </si>
  <si>
    <t xml:space="preserve">UPC Biak In to Internal Road From Kawmzawl Main Road (Kawmzawl Main Road Pu K.Darkhumas House)      </t>
  </si>
  <si>
    <t xml:space="preserve">Hmingmawia's House to Internal Road From Kawmzawl Main Road Pukpui (Hmingmawias House Internal Road Kawmzawl)      </t>
  </si>
  <si>
    <t xml:space="preserve">Kawmzawl Main Road Far Veng Pukpui (Near Kawmzawl Main Road LH Lalrindikas House)  </t>
  </si>
  <si>
    <t xml:space="preserve">Kawmzawl Main Road to Internal Road (Vanlalsanga's House) Pukpui (Vanlalsangas House Pu T.Aichhungas House Pukpui)    </t>
  </si>
  <si>
    <t xml:space="preserve">Kawmzawl Main Road Graveyard Pukpui(Kawmzaawl Main Road Hmingmawias House)      </t>
  </si>
  <si>
    <t xml:space="preserve">ATL Road (Kawmzawl Junction) K.Saithangvungas House Pukpui (Pukpui Market Shed K.Saithangvungas House)      </t>
  </si>
  <si>
    <t xml:space="preserve">ATL Road from Rothangas House Rualchhingas House Pukpui (Rothangas House Rualchhingas House)      </t>
  </si>
  <si>
    <t xml:space="preserve">Supply Kawn to Navadaya at Pukpui (Supply Kawn  ATL Road Navadaya at Pukpui)      </t>
  </si>
  <si>
    <t xml:space="preserve">Lianngengis House to F.Malsawmas House Zotlang (Lianngengis House F.Malsawmas House)    </t>
  </si>
  <si>
    <t xml:space="preserve">Tourist Lodge Approach Road (Zotlang Tourist Lodge Zotlang)    </t>
  </si>
  <si>
    <t xml:space="preserve">DC Link Road Zotlang (Rotlaii's House Zotlang ATL Main Road)      </t>
  </si>
  <si>
    <t xml:space="preserve">Approach Road From Pu Dosanga's House to DC Link Road at Zotlang (Pu Dosanga House to DC Link Road)      </t>
  </si>
  <si>
    <t xml:space="preserve">YPC Hall Chirhdiakkawn (YPC Hall Chirhdiakkawn)      </t>
  </si>
  <si>
    <t xml:space="preserve">ATL Road to Chirhdiakkawn, Serkawn (Chirhdiakkawn to ATL at Serkawn)    </t>
  </si>
  <si>
    <t xml:space="preserve">Chirhdiakkawn Internal Road (Chirhdiakkawn to C.K. Mawia's House)      </t>
  </si>
  <si>
    <t xml:space="preserve">YPC Hall to Chawlbawla Point (YPC Hall Chawlbawla Point Zotlang)      </t>
  </si>
  <si>
    <t xml:space="preserve">Carey School to YPC Zotui Road (Carey School YPC Zotui Road)      </t>
  </si>
  <si>
    <t xml:space="preserve">Parallel Road From Pu Lalpara's House to Presbyterian Church (Part 1)  </t>
  </si>
  <si>
    <t>Parallel Road From Pu Lalpara's House to BCM Kikawn Biak In (BCM Church Pu Lalparas House)(Part 2)</t>
  </si>
  <si>
    <t xml:space="preserve">Saptui - PHE Complex (Saptui PHE Office)      </t>
  </si>
  <si>
    <t xml:space="preserve">Ramzotlang to Diet (Dr. F Lianchhinga House K.T Lalthangpuias House)      </t>
  </si>
  <si>
    <t xml:space="preserve">Ramzotlang Baptist Church Approach Road  (C.Thangzuala Tuikhur Pi Thangberis House)    </t>
  </si>
  <si>
    <t xml:space="preserve">Zohnuai to Ramzotlang Approach Road (Ramzotlang Approach Road Pi Thangberi's House)      </t>
  </si>
  <si>
    <t xml:space="preserve">Zohnuai Quarry Approach From Kawlrosiami's House (Kawlrosiami's House Zohnuai Quarry)      </t>
  </si>
  <si>
    <t xml:space="preserve">Jubilee Road Zohnuai (Pu Thanghminga's House Kanan Veng)    </t>
  </si>
  <si>
    <t xml:space="preserve">Zohnuai H/S Approach Road From YMA Hall (YMA Run Zohnuai High School)      </t>
  </si>
  <si>
    <t xml:space="preserve">Sangthuama's House to Middle School Zohnuai (Sangthuama's House to Middle School Zohnuai)      </t>
  </si>
  <si>
    <t xml:space="preserve">C. Lalchungnunga's House Kanan Veng Zohnuai (C. Lalchungnunga's House Kanan Veng)      </t>
  </si>
  <si>
    <t xml:space="preserve">Zohnuai Field Approach Road From Dawrkawn (Zohnuai Playfield Dawrkawn)      </t>
  </si>
  <si>
    <t xml:space="preserve">Kikawn M S Approach Road Bazar Veng(Pui Puii Enterprise SMS School)      </t>
  </si>
  <si>
    <t xml:space="preserve">Sakeia Road From Kikawn Kawizau Chama House  Bazar Veng (C.Sanglianas House C.Hunkhumas House)      </t>
  </si>
  <si>
    <t xml:space="preserve">SE Office Approach Road Bazar Veng(ATL Main Road PWD SE Office)      </t>
  </si>
  <si>
    <t xml:space="preserve">Approach Road  to LDSC Ground No II From District Road (District Road LDSC Ground No II)      </t>
  </si>
  <si>
    <t xml:space="preserve">Approach Road From Sacred Heart School to LDSC Ground No.II From Parallel Road(Electric Veng Leh Venglai LDSC Ground No II)    </t>
  </si>
  <si>
    <t xml:space="preserve">Power House Approach Road (District Road Power House)      </t>
  </si>
  <si>
    <t xml:space="preserve">PC.Lawmsanga's House to Sangchem Road (Power House Sangchem Road)      </t>
  </si>
  <si>
    <t xml:space="preserve">Second Parallel Road at Bazar Veng     </t>
  </si>
  <si>
    <t xml:space="preserve">PHE Quarter to 2nd Parallel Road Bazar Veng (Khuangchera Section YMA Shed K.Lianzuala's House)    </t>
  </si>
  <si>
    <t xml:space="preserve">RTP Cinema Hall to Biaksanga's House via Forest Office Bazar Veng (RTP Cinema Hall Biaksanga's House)      </t>
  </si>
  <si>
    <t xml:space="preserve">V.Chawngchhuma's House to VK Pachhunga's House Kikawn (V.Chawngchhuma's House to VK Pachhunga's House)  </t>
  </si>
  <si>
    <t xml:space="preserve">Kikawntlang Approach Road Bazar Veng (Rodinga Hmar House PHE Complex)      </t>
  </si>
  <si>
    <t xml:space="preserve">Sacred Heart School Approach Road Venglai (Parallel Road Venglai 2nd Para Venglai)      </t>
  </si>
  <si>
    <t xml:space="preserve">Sangchem Road (LDSC Ground No II Soil Complex Road) (Part 1)      </t>
  </si>
  <si>
    <t xml:space="preserve">Soil Complex Approach Road (Soil Complex Office District Road)      </t>
  </si>
  <si>
    <t xml:space="preserve">Approach Road to Ramthar Veng Indoor Stadium From JK Sawihmingthanga's House (District Road Ramthar Indoor Stadium)    </t>
  </si>
  <si>
    <t xml:space="preserve">Ramthar Indoor Stadium Approach Road (Pu Bawihas House Indoor Stadium Ramthar)      </t>
  </si>
  <si>
    <t xml:space="preserve">Approach Road to Saphranga Memorial School (Silver Mount School Saphranga Memorial School)      </t>
  </si>
  <si>
    <t xml:space="preserve">Vety Farm Approach Road (District Road Farm Veng   Soil Complex Road)    </t>
  </si>
  <si>
    <t xml:space="preserve">Approach Road to LKM School Farm Veng (BCM Church Farm Veng LKM School)      </t>
  </si>
  <si>
    <t xml:space="preserve">Approach Road to Volley Ball Court at Farm Veng (Pu Bawka Point Volley Ball Court Farm Veng)    </t>
  </si>
  <si>
    <t xml:space="preserve">Chanmari Vengthlang Church to Sangchem Road(Chanmari Vengthlang Church Sangchem Road)  </t>
  </si>
  <si>
    <t xml:space="preserve">Kawlkhuma's Children Home Approach Road (District Road Kawlkhumas Children Home)      </t>
  </si>
  <si>
    <t xml:space="preserve">Approach Road From District Road to Sangchem Road via Kapchungnungas House (District Road Sangchem Road)    </t>
  </si>
  <si>
    <t xml:space="preserve">Electric Veng Indoor Stadium Approach Road (District Road Indoor Stadium Electric Veng)    </t>
  </si>
  <si>
    <t xml:space="preserve">Electric Veng Internal Road (LDSC Ground No II Mualpui)    </t>
  </si>
  <si>
    <t xml:space="preserve">Approach Road to Electric Cemetry Road From Mualpui Road Electric Veng (Sangchem Road Electric Veng)      </t>
  </si>
  <si>
    <t xml:space="preserve">RTP Cinema Hall to JB College Bazar Veng (RTP Cinema Hall JB College Bazar Veng)      </t>
  </si>
  <si>
    <t xml:space="preserve">Approach Road to Venglai PCI Church (JB Point to PCI Church)      </t>
  </si>
  <si>
    <t xml:space="preserve">District Road to Nursing School Road via ZH Ropuias House (District Road Nursing School)      </t>
  </si>
  <si>
    <t xml:space="preserve">Approach Road to ITI Complex (Nursing School Approach Road ITI Complex)  </t>
  </si>
  <si>
    <t xml:space="preserve">Nursing School Approach Road at Ramthar (District Road Nursing School Approach Road)  </t>
  </si>
  <si>
    <t xml:space="preserve">Approach Road to Kendriya School at Ramthar Veng (Nursing School Approach Road Kendriya School Ramthar Veng)  </t>
  </si>
  <si>
    <t xml:space="preserve">Remand Home to Zothangpuia's House (Remand Home Zothangpuia's House)      </t>
  </si>
  <si>
    <t>Lunglei Nghasih Road (Kendriya School Ramthar Veng Nghasih Leilet Zawl)</t>
  </si>
  <si>
    <t xml:space="preserve">Salem to Lunglawn Link Road (Nursing School Approach Road Pu Malsawma's House)      </t>
  </si>
  <si>
    <t xml:space="preserve">District Road to Common Facilities Centre at Lunglawn (Industry Peng Lunglawn F.Pathanga's House)      </t>
  </si>
  <si>
    <t xml:space="preserve">Lunglawn Thlanmual Approach From Mizoram UPC Church (Mizoram UPC Church F.Pathanga's House)      </t>
  </si>
  <si>
    <t xml:space="preserve">Three Gate - Sethlun (Three Gate BCM Sethlun)      </t>
  </si>
  <si>
    <t xml:space="preserve">Parallel Road II at Theiriat (Rochhuma Sailo House Theiriat App Road From Bus Stand)    </t>
  </si>
  <si>
    <t xml:space="preserve">Parallel Road I at Theiriat (S.Lalremzauvas House R. Sangzualas House)      </t>
  </si>
  <si>
    <t xml:space="preserve">Theiriat Approach Road From Bus Stand (NH 54A Theiriat Approach Road)  </t>
  </si>
  <si>
    <t xml:space="preserve">Damkawng Theiriat Road (C.Thangkimas House C.Lalfakkimas House)      </t>
  </si>
  <si>
    <t xml:space="preserve">Hminlokawn Theiriat Approach Road (Hminlokawn(NH 54) K.Romlianas House)    </t>
  </si>
  <si>
    <t xml:space="preserve">Approach Road to Science Block Including Courtyard (Polytechnic Main Road Science Block)      </t>
  </si>
  <si>
    <t xml:space="preserve">Staff Quarter Approach Road (Polytechnic Main Road Hminlokawn Hrangchalkawn)    </t>
  </si>
  <si>
    <t xml:space="preserve">Approach Road to Principal Quarter with Courtyard (Polytechnic Main Road Principals Quarter)      </t>
  </si>
  <si>
    <t xml:space="preserve">Approach Road to HOD Quarter No I (Principals Qtr App.Road HOD No II Quarter)      </t>
  </si>
  <si>
    <t xml:space="preserve">Approach Road to HOD Quarter No II (Principals Qtr App Road HOD No II Quarter)      </t>
  </si>
  <si>
    <t xml:space="preserve">Approach Road to Girls Hostel (HOD No II Quarter App.Road Girls Hostel)    </t>
  </si>
  <si>
    <t xml:space="preserve">Luangmual Internal Road From Thangte Peng to Thlanmual (Thangte Peng Luangmual Thlanmual)      </t>
  </si>
  <si>
    <t xml:space="preserve">MAP Complex Internal Road (Commandant Bungalow  to Thangte Peng)    </t>
  </si>
  <si>
    <t xml:space="preserve">NH 54A to District Road via Forest Complex at Lunglawn(Forest Check Gate District Road)      </t>
  </si>
  <si>
    <t xml:space="preserve">NH 54A to Lunglawn Hmunhlui Tlang via Pu H. Lalzirliana's House(NH 54A Main Road PC Thlanmuala's House)      </t>
  </si>
  <si>
    <t xml:space="preserve">Lunglawn Thlanmual Approach Road (NH 54A District Road)      </t>
  </si>
  <si>
    <t xml:space="preserve">Garden Street Approach Road (Lunglawn (NH 54) Pu Lalhminglianas House)    </t>
  </si>
  <si>
    <t xml:space="preserve">Lunglawn Centenary Approach Road (BCM Church Lunglawn BCM Church Lunglawn East at NH 54A)      </t>
  </si>
  <si>
    <t xml:space="preserve">Z.Rosanga Road at Lunglawn (NH 54A Z.Rosangas House)      </t>
  </si>
  <si>
    <t xml:space="preserve">Hauva Road (Salem Internal Road Peng District Road)      </t>
  </si>
  <si>
    <t xml:space="preserve">Salem Internal Road (NH 54A to District Road)      </t>
  </si>
  <si>
    <t xml:space="preserve">AOC to District Road(AOC Ramthar District Road)      </t>
  </si>
  <si>
    <t xml:space="preserve">Salem Internal Road ( Thanchungas House to Nundangas House)(Thanchungas House Nundangas House)  </t>
  </si>
  <si>
    <t xml:space="preserve">Ramthar Internal Road ( High Mast to Saihliras House)(High Mast Saihliras House)      </t>
  </si>
  <si>
    <t xml:space="preserve">Ramthar Veng Baptist Church Ring Road (AOC Ramthar Mazaras Spare Parts)      </t>
  </si>
  <si>
    <t xml:space="preserve">Ramthar Veng Baptist Church to District Road (BCM Church District Road)        </t>
  </si>
  <si>
    <t xml:space="preserve">Falkawn to District Road (Falkawn District Road)      </t>
  </si>
  <si>
    <t xml:space="preserve">Haka to District Road From P.Lianbuangas House (P.Lianbuangas House District Road)      </t>
  </si>
  <si>
    <t xml:space="preserve">JP Press to Sobji Bazar (JP Press Sobji Bazar)      </t>
  </si>
  <si>
    <t xml:space="preserve">DEO Office to District Road (DEO Office District Road)      </t>
  </si>
  <si>
    <t xml:space="preserve">Approach Road to Sobji Bazar From Haka Road(Darhminglianas Building Sobji Bazar)      </t>
  </si>
  <si>
    <t xml:space="preserve">Millenium Road (Sobji Bazar Haka Road)      </t>
  </si>
  <si>
    <t xml:space="preserve">Haka Road (Chanmari Haka Road Peng BCM Hospital)      </t>
  </si>
  <si>
    <t xml:space="preserve">Haka to District Road via Zodingas House (Haka Road District Road)      </t>
  </si>
  <si>
    <t xml:space="preserve">PWD Godown to District Road (PWD Godown District Road)      </t>
  </si>
  <si>
    <t xml:space="preserve">Presbyterian Church Ring Road (Haka Road HPC Haka Road)      </t>
  </si>
  <si>
    <t xml:space="preserve">Haka to District Road via Vety Dispensary (UPC Church District Road)      </t>
  </si>
  <si>
    <t xml:space="preserve">Haka to District Road From Thangluras House (Thangluras House District Road Farm Veng)      </t>
  </si>
  <si>
    <t xml:space="preserve">Main Road to Haka From Samsonas Building (ATL Main Road Samsonas Building)      </t>
  </si>
  <si>
    <t xml:space="preserve">BDO Quarter Approach Road (DUDO Quarter BDO Quarter)      </t>
  </si>
  <si>
    <t xml:space="preserve">Chanmari BCM to Haka Road (BCM Church Chanmari   Haka Main Road)    </t>
  </si>
  <si>
    <t xml:space="preserve">EE  PWD Quarter Approach Road(PWD Staff Lodge Main Gate EE PWD Quarter)      </t>
  </si>
  <si>
    <t xml:space="preserve">OPD to Haka Road (Chief Medical Office Seventh Day Church)      </t>
  </si>
  <si>
    <t xml:space="preserve">Civil Hospital Approach Road (Civil Hospital ATL Main Road)    </t>
  </si>
  <si>
    <t xml:space="preserve">Approach Road to Mini Sport Complex at AP Tlang (V.L Thansangas Traffic Point Mini Sport Complex)    </t>
  </si>
  <si>
    <t xml:space="preserve">Addl.SP Quarter Approach Road (V.L Thansangas Traffic Point DIG Quarter)    </t>
  </si>
  <si>
    <t xml:space="preserve">Approach Road to Mini Sport Complex at AP Tlang (AP Tlang Police Quarter)      </t>
  </si>
  <si>
    <t xml:space="preserve">DC Staff Qtr Approach Road (AP Tlang DC Staff Quarter)      </t>
  </si>
  <si>
    <t xml:space="preserve">CMO Quarter Approach Road(AP Tlang CMO Quarter)      </t>
  </si>
  <si>
    <t xml:space="preserve">Approach Road Office Quarter at Circuit Tlang (B. Thangpuias House V. Lalrintluangis)      </t>
  </si>
  <si>
    <t xml:space="preserve">Circuit House with Courtyard Approach Road(Circuit House Approach Road Circuit House)  </t>
  </si>
  <si>
    <t xml:space="preserve">Approach Road to Treasury Officer Qtr. From Circuit House(Circuit House Approach Road Treasury Officer Qtr)    </t>
  </si>
  <si>
    <t xml:space="preserve">DCSO Qtr.Approach Road (Treasury Qtr Road DCSO Quarter)      </t>
  </si>
  <si>
    <t xml:space="preserve">Addl.DC Qtr.Approach Road From Circuit House(Approach Road Circuit House Addl.DC Quarter)    </t>
  </si>
  <si>
    <t xml:space="preserve">SP Residence Approach Road(Near DC Bangalow Road SP Residence)      </t>
  </si>
  <si>
    <t xml:space="preserve">DC Residence Approach Road From SP Office(V.L Thansangas Traffic Point SP Bangalow)    </t>
  </si>
  <si>
    <t xml:space="preserve">Venglai Cemetery Approach Road(Convention Center   Venglai Cemetery)    </t>
  </si>
  <si>
    <t xml:space="preserve">Approach Road LAD Complex(Convention Center LAD Complex)      </t>
  </si>
  <si>
    <t xml:space="preserve">EE Mechanic Office Approach Road(Convention Center EE Mechanic Office)      </t>
  </si>
  <si>
    <t xml:space="preserve">Mechanic Workshop Approach Road(Rahsi Veng YMA Building Mechanic Workshop)      </t>
  </si>
  <si>
    <t xml:space="preserve">Approach Road DCs Office From MST Bus Station(MST Bus Station DC Office)      </t>
  </si>
  <si>
    <t xml:space="preserve">SE  PWD Residence Approach Road(DCs Office SE Office)      </t>
  </si>
  <si>
    <t xml:space="preserve">DC Residence From SE PWD Qtr. Approach Road(SE PWD Qtr DC Residence)      </t>
  </si>
  <si>
    <t xml:space="preserve">Mizoram Rural Bank to DC Office via LAD Office(Mizoram Rural Bank DC Office)  </t>
  </si>
  <si>
    <t xml:space="preserve">Tlabung Peng to PWD Colony (Tlabung Peng PWD Colony)    </t>
  </si>
  <si>
    <t xml:space="preserve">Forest Check Gate upto Colony (Forest Check Gate PWD Colony)      </t>
  </si>
  <si>
    <t xml:space="preserve">Forest Check Gate to Moria Junction Rahsiveng (F.Hmingthangas House Moria Junction)      </t>
  </si>
  <si>
    <t xml:space="preserve">Primary School to Moria Junction Rahsiveng (Primary School Rahsiveng Moria Junction)      </t>
  </si>
  <si>
    <t xml:space="preserve">Primary School to Colony Road Rahsiveng (Primary School Rahsiveng Colony Road)      </t>
  </si>
  <si>
    <t xml:space="preserve">Moria Junction to Church of God Biak In Rahsiveng (Moria Junction Church of God Biak In)    </t>
  </si>
  <si>
    <t xml:space="preserve">JH.Lalduhawmas House to Venghlun Cemetery  Venghlun(JH.Lalduhawmas House Venghlun Cemetery)      </t>
  </si>
  <si>
    <t xml:space="preserve">Pu Kaias House to Tlabung Road Rahsi Veng (Pu Kaias House Tlabung Road Rahsiveng)      </t>
  </si>
  <si>
    <t xml:space="preserve">Venghlun Internal Road (Indoor Stadium to Lalhmunsanga House)(Venghlun Indoor Stadium Lalhmunsanga House)      </t>
  </si>
  <si>
    <t xml:space="preserve">Tlabung Peng to Lunglei Government College (Tlabung Peng Lunglei Govt. College)      </t>
  </si>
  <si>
    <t xml:space="preserve">Approach Road to Thuamluai Mual Near Police Qtrs (Thuamluaia Mual Police Quarter)      </t>
  </si>
  <si>
    <t xml:space="preserve">Tlabung Peng Junction to Thuamluaia Mual upper Road(Tlabung Peng Junction Thuamluaia Mual upper Road)    </t>
  </si>
  <si>
    <t xml:space="preserve">Government College - College Veng (Lunglei Govt College Pu C.Lalawmpuias House)    </t>
  </si>
  <si>
    <t xml:space="preserve">Community Hall to Bazar H S College Veng (Community Hall Bazar H S)      </t>
  </si>
  <si>
    <t xml:space="preserve">Laihnunas House Saidinglianas House Venghlun(YMA House Venghlun Thlanmual Peng)      </t>
  </si>
  <si>
    <t xml:space="preserve">Approach Road to MBKHP Chawmdawlnaa In Melte(Chawmdawlnaa In Main Gate Chawmdawlnaa In Campus)  </t>
  </si>
  <si>
    <t xml:space="preserve">Approach Road to PWD IB(Sawihliras House PWD IB)      </t>
  </si>
  <si>
    <t xml:space="preserve">PWD IB to Power Sub Station(IB Peng Power Sub Station)      </t>
  </si>
  <si>
    <t xml:space="preserve">Thana to Pi Chalnawnis Venglai (Thana Venglai Pi Chalnawnis House)      </t>
  </si>
  <si>
    <t xml:space="preserve">Thana to Venglai H S Venglai (Thana Venglai Pi Chalnawnis House)      </t>
  </si>
  <si>
    <t xml:space="preserve">Main Road to Haka From Samsonas Residence (ATL Main Road Samsonas Residence)      </t>
  </si>
  <si>
    <t xml:space="preserve">Sertlangpui Internal Road (Sertlangpui Main Road Sertlangpui PWD IB)      </t>
  </si>
  <si>
    <t xml:space="preserve">Zero Point Junction to PWD Complex(Zero Point Junction to PWD Office Bunghmun)      </t>
  </si>
  <si>
    <t xml:space="preserve">Bunghmun Ring Road(Cluster Resource Centre Pu J. Chuailovas House)      </t>
  </si>
  <si>
    <t xml:space="preserve">Approach Road to BCM Dinthar(Pu Zoramas House to BCM Dinthar)      </t>
  </si>
  <si>
    <t xml:space="preserve">MRB Junction to Mini Sport Complex(MRB Junction to Mini Sport Complex)      </t>
  </si>
  <si>
    <t xml:space="preserve">MRB Junction to Falkawn(MRB Junction to Falkawn)    </t>
  </si>
  <si>
    <t xml:space="preserve">Approach Road BCM Bunghmun(Pi Lalthantluangis House to BCM Bunghmun)      </t>
  </si>
  <si>
    <t xml:space="preserve">MRB Junction to BDO(MRB Junction BDO Complex)      </t>
  </si>
  <si>
    <t xml:space="preserve">Zero Point Junction to MRB Junction(Zero Point Junction to MRB Junction)      </t>
  </si>
  <si>
    <t xml:space="preserve">Zero Point Junction to Police Station(Zero Point Junction to Police Station)      </t>
  </si>
  <si>
    <t>Approach Road PHC(Pu Z.D Thanchungnungas House Buarpui to Bunghmun Main Road)</t>
  </si>
  <si>
    <t>Helipad Approach Road at Sethlun (Sethlun Helipad Peng Helipad Sethlun)</t>
  </si>
  <si>
    <t xml:space="preserve">Haka to Millenium Road From Seventh Day Church (Seventh Day Church Millenium Road)      </t>
  </si>
  <si>
    <t xml:space="preserve">Tlabung Road - PWD Staff Qtrs at Venghlun (Pi Chalnawnis House Rahsi Veng in Rina Kawr)(Part 1)      </t>
  </si>
  <si>
    <t>Sangchem Road (Soil Complex Road Ramthar Thlanmual)(Part 2)</t>
  </si>
  <si>
    <t>LR School Approach Road (District Road Farm Veng Pu Vanchhumas House)</t>
  </si>
  <si>
    <t>TOTAL</t>
  </si>
  <si>
    <t>NEW ROADS</t>
  </si>
  <si>
    <t>Tlabung Road  to Pu Kaia House, Rahsiveng</t>
  </si>
  <si>
    <t>P.Laltlanzauva's House to Lianngiri's House, Zohnuai</t>
  </si>
  <si>
    <t>Approach Road to Staff Quarter, MPL</t>
  </si>
  <si>
    <t>Approach Road to Boy's Hostel with Courtyard</t>
  </si>
  <si>
    <t>Approach Road to Dinning Hall, MPL</t>
  </si>
  <si>
    <t>Approach Road to Superintendent Quarter, MPL</t>
  </si>
  <si>
    <t>Approach Road to HOD - 3 Quarter, MPL</t>
  </si>
  <si>
    <t>DIG Quarter approach Road with Courtyard</t>
  </si>
  <si>
    <t>Approach Road to DIG Office with Courtyard</t>
  </si>
  <si>
    <t>Police Staff Quarter approach Road, AP Tlang</t>
  </si>
  <si>
    <t>Dawrzawl to Tawngtaina Tlang, Theiriat</t>
  </si>
  <si>
    <t>District Court Building to Hrangchuailova House, Venglai</t>
  </si>
  <si>
    <t>Approach road to PWD Staff Quarter Bunghmun</t>
  </si>
  <si>
    <t>Approach Road - PWD IB Buarpui</t>
  </si>
  <si>
    <t>Approach Road - PHC Buarpui</t>
  </si>
  <si>
    <t>PHC Buarpui - Forest Rest House</t>
  </si>
  <si>
    <t>PWD IB Buarpui - Power Sub-Station</t>
  </si>
  <si>
    <t>Ramhlun - Forest House Buarpui</t>
  </si>
  <si>
    <t>Venglai - Gov't M/S Thenhlum</t>
  </si>
  <si>
    <t>Mission Veng - Field Veng Thenhlum</t>
  </si>
  <si>
    <t>Approach road - Thenhlum Playground</t>
  </si>
  <si>
    <t>Approach road - RO Office Thenhlum</t>
  </si>
  <si>
    <t>Ramhlun to Forest Rest House(Forest Rest House Road Ramhlun ) at Buarpui</t>
  </si>
  <si>
    <t xml:space="preserve">PHC to Forest Rest House(PHC Road Forest Rest House) at Buarpui      </t>
  </si>
  <si>
    <t>Approach Road to PHC(Pu Chandras House Buarpui PHC) at Buarpui</t>
  </si>
  <si>
    <t>Mission Veng to RO Office(Pi Lalramzauvis House R.O Office) at Thenhlum</t>
  </si>
  <si>
    <t>Venglai to Govt. M S Road(YMA Run Govt M S) at Thenhlum</t>
  </si>
  <si>
    <t xml:space="preserve">Approach Road to Playground(Pu Hualrokhumas House Indoor Stadium) at Thenhlum    </t>
  </si>
  <si>
    <t>Lunglei Road Division-I, Lunglei.</t>
  </si>
  <si>
    <t xml:space="preserve">PWD Staff Qtrs, Venghlun - PWD Colony Road (PWD Quarter Colony Road)
(Part 2)      </t>
  </si>
  <si>
    <t>Sr. Executive Engineer, PWD.,</t>
  </si>
  <si>
    <t>GOVERNMENT OF MIZORAM</t>
  </si>
  <si>
    <t>OFFICE OF THE EXECUTIVE ENGINEER : PWD.,</t>
  </si>
  <si>
    <t>LUNGLEI ROAD DIVISION -I : LUNGLEI.</t>
  </si>
  <si>
    <t>Email:  pwdlungleidiv@gmail.com   Phone: 0372-2324040</t>
  </si>
  <si>
    <t xml:space="preserve"> : </t>
  </si>
  <si>
    <t>To,</t>
  </si>
  <si>
    <t xml:space="preserve">Subj :- </t>
  </si>
  <si>
    <t>Ref :-</t>
  </si>
  <si>
    <t>Sir,</t>
  </si>
  <si>
    <t>Yours faithfully,</t>
  </si>
  <si>
    <t xml:space="preserve"> ( S.R. LALRAMTHANGA)</t>
  </si>
  <si>
    <t>Lunglei Road Division-I, Lunglei</t>
  </si>
  <si>
    <t xml:space="preserve">Enclo:- </t>
  </si>
  <si>
    <t>As above.</t>
  </si>
  <si>
    <t>Approach Road to Pialthleng (PHE Pump House).</t>
  </si>
  <si>
    <t>Chhura Lungrem Road (Via Pu H. Lalruata (L) to Turning Point Chhura Lungrem) at Electric Veng</t>
  </si>
  <si>
    <t xml:space="preserve">Thlanmual No.2 Road (Via Pu. H.Khama to Pu. H. Muanzova) at Electric Veng </t>
  </si>
  <si>
    <t xml:space="preserve">Community Hall to Pu Rohmingthanga Renthlei House at Electric veng    </t>
  </si>
  <si>
    <t>Chhawngdaia Road ( K. Lalzuithanga (L) house to H. Lallawmzuala House)</t>
  </si>
  <si>
    <t>YMA Hall to Zoramchhana House at Electric Veng</t>
  </si>
  <si>
    <t>KL Chhawnzauva House to Silver Mount at Ramthar</t>
  </si>
  <si>
    <t>J. Biakvela house to Nghasih Road at Ramthar</t>
  </si>
  <si>
    <t xml:space="preserve">JK. Saihmingthanga House to Lalhmuzuala House at Ramthar </t>
  </si>
  <si>
    <t>Thlanmual Peng to Remand Home Road at Ramthar</t>
  </si>
  <si>
    <t>Thangte veng Tuikhur to Ramthar Futsal Ground</t>
  </si>
  <si>
    <t>Pi R. Lalnuntluangi House to BCM Edenthar  Church College veng</t>
  </si>
  <si>
    <t>NH 302 to 2nd Battalion Gate at Luangmual</t>
  </si>
  <si>
    <t>SI.No</t>
  </si>
  <si>
    <t>Name of Division</t>
  </si>
  <si>
    <t>Name of Road</t>
  </si>
  <si>
    <t>Road Length within the Division District (in Km)</t>
  </si>
  <si>
    <t>Road Length outside the Division District (in Km)</t>
  </si>
  <si>
    <t>TOTAL Road Length (in Km)</t>
  </si>
  <si>
    <t>Remarks</t>
  </si>
  <si>
    <t>Surfaced</t>
  </si>
  <si>
    <t>Unsurfaced</t>
  </si>
  <si>
    <t>Name of District</t>
  </si>
  <si>
    <t>Length (in Km)</t>
  </si>
  <si>
    <t>Surfaced
(4 +7=9)</t>
  </si>
  <si>
    <t>Unsurfaced 
(5+8=10)</t>
  </si>
  <si>
    <t>ROAD STATISTICS MZIORAM 2024 (National Highway)</t>
  </si>
  <si>
    <t>NIL</t>
  </si>
  <si>
    <t>ROAD STATISTICS MZIORAM 2024 (State Highway)</t>
  </si>
  <si>
    <t>Lunglei</t>
  </si>
  <si>
    <t>ROAD STATISTICS MZIORAM 2024 (Major District Road)</t>
  </si>
  <si>
    <t>TOTAL:</t>
  </si>
  <si>
    <t>ROAD STATISTICS MZIORAM 2024 (Satellite Town Road)</t>
  </si>
  <si>
    <t>TOTAL LENGTH (column 9 &amp; 10)</t>
  </si>
  <si>
    <t>TOTAL LENGTH (Cloumn 9 &amp; 10)</t>
  </si>
  <si>
    <t>National Highway</t>
  </si>
  <si>
    <t>State Highway</t>
  </si>
  <si>
    <t xml:space="preserve">Major District Road </t>
  </si>
  <si>
    <t>Satellite Town Road</t>
  </si>
  <si>
    <t>Other District Road</t>
  </si>
  <si>
    <t>Village Road</t>
  </si>
  <si>
    <t>ROAD STATISTICS MZIORAM 2024 (Other District Road)</t>
  </si>
  <si>
    <t>ROAD STATISTICS MZIORAM 2024 (Village Road)</t>
  </si>
  <si>
    <t xml:space="preserve">No. D.13011/22/2023/EE/LD/15 </t>
  </si>
  <si>
    <r>
      <t xml:space="preserve">    Dated Lunglei, the 24</t>
    </r>
    <r>
      <rPr>
        <vertAlign val="superscript"/>
        <sz val="13"/>
        <color theme="1"/>
        <rFont val="Cambria"/>
        <family val="1"/>
      </rPr>
      <t>th</t>
    </r>
    <r>
      <rPr>
        <sz val="13"/>
        <color theme="1"/>
        <rFont val="Cambria"/>
        <family val="1"/>
      </rPr>
      <t xml:space="preserve"> January 2025</t>
    </r>
  </si>
  <si>
    <t>The Engineer-in-Chief, PWD.,</t>
  </si>
  <si>
    <t>Mizoram, Aizawl</t>
  </si>
  <si>
    <t>Road Statistics 2024</t>
  </si>
  <si>
    <t>No.C-30019/2/2021-EC(P)PWD	              Dt 28.11.2024</t>
  </si>
  <si>
    <t xml:space="preserve">               With reference to your letter no. cited above, I have the honour to submit herewith Road Statistics 2024 under Lunglei Road Division-I, Lunglei for favour your kind disposal please.</t>
  </si>
  <si>
    <r>
      <t>Memo No. D.13011/22/2023/EE/LD/15    :      Dated Lunglei, the 24</t>
    </r>
    <r>
      <rPr>
        <vertAlign val="superscript"/>
        <sz val="13"/>
        <color theme="1"/>
        <rFont val="Cambria"/>
        <family val="1"/>
      </rPr>
      <t>th</t>
    </r>
    <r>
      <rPr>
        <sz val="13"/>
        <color theme="1"/>
        <rFont val="Cambria"/>
        <family val="1"/>
      </rPr>
      <t xml:space="preserve"> January 2025</t>
    </r>
  </si>
  <si>
    <t>Copy to:</t>
  </si>
  <si>
    <r>
      <t>1.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mbria"/>
        <family val="1"/>
      </rPr>
      <t>The Chief Engineer, Roads, PWD, Mizoram, Aizawl for favour of your kind information with a copy of enclosure.</t>
    </r>
  </si>
  <si>
    <r>
      <t>2.</t>
    </r>
    <r>
      <rPr>
        <sz val="7"/>
        <color theme="1"/>
        <rFont val="Times New Roman"/>
        <family val="1"/>
      </rPr>
      <t> </t>
    </r>
    <r>
      <rPr>
        <sz val="13"/>
        <color theme="1"/>
        <rFont val="Cambria"/>
        <family val="1"/>
      </rPr>
      <t>The Chief Engineer, Planning, PWD, Mizoram, Aizawl for favour of your kind information with a copy of enclosure.</t>
    </r>
  </si>
  <si>
    <r>
      <t>3.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mbria"/>
        <family val="1"/>
      </rPr>
      <t>The Superintending Engineer, PWD, Lunglei Circle, Lunglei for favour of your kind information with a copy of enclosure.</t>
    </r>
  </si>
  <si>
    <r>
      <t>4.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Cambria"/>
        <family val="1"/>
      </rPr>
      <t>All Sub-Divisional Officer, PWD, under Lunglei Road Division-I, Lunglei for information and necessary action.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</si>
</sst>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i/>
      <sz val="12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8"/>
      <color theme="1"/>
      <name val="Cambria"/>
      <family val="1"/>
    </font>
    <font>
      <b/>
      <sz val="14"/>
      <color theme="1"/>
      <name val="Cambria"/>
      <family val="1"/>
    </font>
    <font>
      <sz val="12.5"/>
      <color theme="1"/>
      <name val="Calibri Light"/>
      <family val="2"/>
    </font>
    <font>
      <sz val="13"/>
      <color theme="1"/>
      <name val="Cambria"/>
      <family val="1"/>
    </font>
    <font>
      <vertAlign val="superscript"/>
      <sz val="13"/>
      <color theme="1"/>
      <name val="Cambria"/>
      <family val="1"/>
    </font>
    <font>
      <sz val="12.5"/>
      <color theme="1"/>
      <name val="Cambria"/>
      <family val="1"/>
    </font>
    <font>
      <b/>
      <i/>
      <sz val="12.5"/>
      <color theme="1"/>
      <name val="Cambria"/>
      <family val="1"/>
    </font>
    <font>
      <b/>
      <sz val="12.5"/>
      <color theme="1"/>
      <name val="Cambria"/>
      <family val="1"/>
    </font>
    <font>
      <i/>
      <sz val="12.5"/>
      <color theme="1"/>
      <name val="Cambria"/>
      <family val="1"/>
    </font>
    <font>
      <u/>
      <sz val="11"/>
      <color theme="10"/>
      <name val="Calibri"/>
      <family val="2"/>
      <scheme val="minor"/>
    </font>
    <font>
      <i/>
      <sz val="13"/>
      <color theme="1"/>
      <name val="Cambria"/>
      <family val="1"/>
    </font>
    <font>
      <b/>
      <sz val="13"/>
      <color theme="1"/>
      <name val="Cambria"/>
      <family val="1"/>
    </font>
    <font>
      <b/>
      <i/>
      <sz val="13"/>
      <color theme="1"/>
      <name val="Cambria"/>
      <family val="1"/>
    </font>
    <font>
      <sz val="7"/>
      <color theme="1"/>
      <name val="Times New Roman"/>
      <family val="1"/>
    </font>
    <font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164" fontId="5" fillId="0" borderId="1" xfId="0" applyNumberFormat="1" applyFont="1" applyBorder="1" applyAlignme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2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 indent="9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6" fillId="0" borderId="0" xfId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justify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6</xdr:row>
      <xdr:rowOff>295275</xdr:rowOff>
    </xdr:from>
    <xdr:to>
      <xdr:col>6</xdr:col>
      <xdr:colOff>190500</xdr:colOff>
      <xdr:row>6</xdr:row>
      <xdr:rowOff>295275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8B7E90F-2DB8-4C99-BE48-D1F3E3603CE9}"/>
            </a:ext>
          </a:extLst>
        </xdr:cNvPr>
        <xdr:cNvCxnSpPr/>
      </xdr:nvCxnSpPr>
      <xdr:spPr>
        <a:xfrm flipH="1">
          <a:off x="4581525" y="1962150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6</xdr:row>
      <xdr:rowOff>304800</xdr:rowOff>
    </xdr:from>
    <xdr:to>
      <xdr:col>7</xdr:col>
      <xdr:colOff>304800</xdr:colOff>
      <xdr:row>6</xdr:row>
      <xdr:rowOff>304800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5994E07-7E25-4E3B-8FC9-8BDA67627737}"/>
            </a:ext>
          </a:extLst>
        </xdr:cNvPr>
        <xdr:cNvCxnSpPr/>
      </xdr:nvCxnSpPr>
      <xdr:spPr>
        <a:xfrm>
          <a:off x="5419725" y="1971675"/>
          <a:ext cx="5334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6</xdr:row>
      <xdr:rowOff>295275</xdr:rowOff>
    </xdr:from>
    <xdr:to>
      <xdr:col>6</xdr:col>
      <xdr:colOff>190500</xdr:colOff>
      <xdr:row>6</xdr:row>
      <xdr:rowOff>295275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8F9F9EF-61E8-4718-8719-E54F879531BA}"/>
            </a:ext>
          </a:extLst>
        </xdr:cNvPr>
        <xdr:cNvCxnSpPr/>
      </xdr:nvCxnSpPr>
      <xdr:spPr>
        <a:xfrm flipH="1">
          <a:off x="4581525" y="1962150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6</xdr:row>
      <xdr:rowOff>304800</xdr:rowOff>
    </xdr:from>
    <xdr:to>
      <xdr:col>7</xdr:col>
      <xdr:colOff>304800</xdr:colOff>
      <xdr:row>6</xdr:row>
      <xdr:rowOff>304800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CDA0919-F509-4F49-8D77-ACF9161BCB8C}"/>
            </a:ext>
          </a:extLst>
        </xdr:cNvPr>
        <xdr:cNvCxnSpPr/>
      </xdr:nvCxnSpPr>
      <xdr:spPr>
        <a:xfrm>
          <a:off x="5419725" y="1971675"/>
          <a:ext cx="5334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6</xdr:row>
      <xdr:rowOff>295275</xdr:rowOff>
    </xdr:from>
    <xdr:to>
      <xdr:col>6</xdr:col>
      <xdr:colOff>190500</xdr:colOff>
      <xdr:row>6</xdr:row>
      <xdr:rowOff>295275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31890B8-C4AB-4A01-83C9-2C412D49547F}"/>
            </a:ext>
          </a:extLst>
        </xdr:cNvPr>
        <xdr:cNvCxnSpPr/>
      </xdr:nvCxnSpPr>
      <xdr:spPr>
        <a:xfrm flipH="1">
          <a:off x="4581525" y="1962150"/>
          <a:ext cx="523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6</xdr:row>
      <xdr:rowOff>304800</xdr:rowOff>
    </xdr:from>
    <xdr:to>
      <xdr:col>7</xdr:col>
      <xdr:colOff>304800</xdr:colOff>
      <xdr:row>6</xdr:row>
      <xdr:rowOff>304800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9407121-97B2-4ED8-9610-B03D7A54A037}"/>
            </a:ext>
          </a:extLst>
        </xdr:cNvPr>
        <xdr:cNvCxnSpPr/>
      </xdr:nvCxnSpPr>
      <xdr:spPr>
        <a:xfrm>
          <a:off x="5419725" y="1971675"/>
          <a:ext cx="5334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263</xdr:row>
      <xdr:rowOff>9525</xdr:rowOff>
    </xdr:from>
    <xdr:to>
      <xdr:col>8</xdr:col>
      <xdr:colOff>47625</xdr:colOff>
      <xdr:row>265</xdr:row>
      <xdr:rowOff>166241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DC140A-671B-40AB-9A29-99EC023BC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154676475"/>
          <a:ext cx="762000" cy="5186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179211</xdr:rowOff>
    </xdr:from>
    <xdr:to>
      <xdr:col>1</xdr:col>
      <xdr:colOff>438150</xdr:colOff>
      <xdr:row>4</xdr:row>
      <xdr:rowOff>114299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43CE42-59D0-489E-8D32-1B29EB60F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69711"/>
          <a:ext cx="1047749" cy="620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19050</xdr:rowOff>
    </xdr:from>
    <xdr:to>
      <xdr:col>9</xdr:col>
      <xdr:colOff>457200</xdr:colOff>
      <xdr:row>5</xdr:row>
      <xdr:rowOff>47625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1B501F45-1E0C-4549-8289-B4D5E432C9E6}"/>
            </a:ext>
          </a:extLst>
        </xdr:cNvPr>
        <xdr:cNvSpPr>
          <a:spLocks noChangeShapeType="1"/>
        </xdr:cNvSpPr>
      </xdr:nvSpPr>
      <xdr:spPr bwMode="auto">
        <a:xfrm flipV="1">
          <a:off x="0" y="1085850"/>
          <a:ext cx="5943600" cy="28575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466726</xdr:colOff>
      <xdr:row>25</xdr:row>
      <xdr:rowOff>30575</xdr:rowOff>
    </xdr:from>
    <xdr:to>
      <xdr:col>8</xdr:col>
      <xdr:colOff>9526</xdr:colOff>
      <xdr:row>27</xdr:row>
      <xdr:rowOff>25366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610BC1-430C-4234-808B-6E59CE70C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6" y="5726525"/>
          <a:ext cx="762000" cy="518666"/>
        </a:xfrm>
        <a:prstGeom prst="rect">
          <a:avLst/>
        </a:prstGeom>
      </xdr:spPr>
    </xdr:pic>
    <xdr:clientData/>
  </xdr:twoCellAnchor>
  <xdr:twoCellAnchor>
    <xdr:from>
      <xdr:col>6</xdr:col>
      <xdr:colOff>600075</xdr:colOff>
      <xdr:row>41</xdr:row>
      <xdr:rowOff>28575</xdr:rowOff>
    </xdr:from>
    <xdr:to>
      <xdr:col>8</xdr:col>
      <xdr:colOff>66675</xdr:colOff>
      <xdr:row>42</xdr:row>
      <xdr:rowOff>57151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CF495F9-906F-4FCF-BAD1-1D7D280849CB}"/>
            </a:ext>
          </a:extLst>
        </xdr:cNvPr>
        <xdr:cNvCxnSpPr/>
      </xdr:nvCxnSpPr>
      <xdr:spPr>
        <a:xfrm flipV="1">
          <a:off x="4257675" y="9744075"/>
          <a:ext cx="685800" cy="219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pwdlungleidi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CAAE-AF1D-4773-BCF8-49BC523E3B67}">
  <dimension ref="A1:K13"/>
  <sheetViews>
    <sheetView workbookViewId="0">
      <selection activeCell="I12" sqref="I12:I13"/>
    </sheetView>
  </sheetViews>
  <sheetFormatPr defaultRowHeight="14.25" x14ac:dyDescent="0.2"/>
  <cols>
    <col min="1" max="1" width="4.7109375" style="1" customWidth="1"/>
    <col min="2" max="2" width="15.5703125" style="1" customWidth="1"/>
    <col min="3" max="3" width="17.28515625" style="1" customWidth="1"/>
    <col min="4" max="4" width="10.85546875" style="1" customWidth="1"/>
    <col min="5" max="5" width="14" style="1" customWidth="1"/>
    <col min="6" max="6" width="11.28515625" style="1" customWidth="1"/>
    <col min="7" max="7" width="11" style="1" customWidth="1"/>
    <col min="8" max="8" width="12.7109375" style="1" customWidth="1"/>
    <col min="9" max="9" width="12.42578125" style="1" customWidth="1"/>
    <col min="10" max="10" width="14.5703125" style="1" customWidth="1"/>
    <col min="11" max="11" width="13.42578125" style="1" customWidth="1"/>
    <col min="12" max="16384" width="9.140625" style="1"/>
  </cols>
  <sheetData>
    <row r="1" spans="1:11" ht="16.5" x14ac:dyDescent="0.2">
      <c r="A1" s="37" t="s">
        <v>279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1" ht="47.25" customHeight="1" x14ac:dyDescent="0.2">
      <c r="A3" s="39" t="s">
        <v>266</v>
      </c>
      <c r="B3" s="39" t="s">
        <v>267</v>
      </c>
      <c r="C3" s="39" t="s">
        <v>268</v>
      </c>
      <c r="D3" s="39" t="s">
        <v>269</v>
      </c>
      <c r="E3" s="39"/>
      <c r="F3" s="39" t="s">
        <v>270</v>
      </c>
      <c r="G3" s="39"/>
      <c r="H3" s="39"/>
      <c r="I3" s="39" t="s">
        <v>271</v>
      </c>
      <c r="J3" s="39"/>
      <c r="K3" s="39" t="s">
        <v>272</v>
      </c>
    </row>
    <row r="4" spans="1:11" ht="20.25" customHeight="1" x14ac:dyDescent="0.2">
      <c r="A4" s="39"/>
      <c r="B4" s="39"/>
      <c r="C4" s="39"/>
      <c r="D4" s="39" t="s">
        <v>273</v>
      </c>
      <c r="E4" s="39" t="s">
        <v>274</v>
      </c>
      <c r="F4" s="39" t="s">
        <v>275</v>
      </c>
      <c r="G4" s="40" t="s">
        <v>276</v>
      </c>
      <c r="H4" s="40"/>
      <c r="I4" s="39" t="s">
        <v>277</v>
      </c>
      <c r="J4" s="39" t="s">
        <v>278</v>
      </c>
      <c r="K4" s="39"/>
    </row>
    <row r="5" spans="1:11" ht="16.5" x14ac:dyDescent="0.2">
      <c r="A5" s="39"/>
      <c r="B5" s="39"/>
      <c r="C5" s="39"/>
      <c r="D5" s="39"/>
      <c r="E5" s="39"/>
      <c r="F5" s="39"/>
      <c r="G5" s="19" t="s">
        <v>273</v>
      </c>
      <c r="H5" s="19" t="s">
        <v>274</v>
      </c>
      <c r="I5" s="39"/>
      <c r="J5" s="39"/>
      <c r="K5" s="39"/>
    </row>
    <row r="6" spans="1:11" ht="16.5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</row>
    <row r="7" spans="1:11" ht="47.25" x14ac:dyDescent="0.25">
      <c r="A7" s="23"/>
      <c r="B7" s="2" t="s">
        <v>250</v>
      </c>
      <c r="C7" s="38" t="s">
        <v>280</v>
      </c>
      <c r="D7" s="38"/>
      <c r="E7" s="38"/>
      <c r="F7" s="38"/>
      <c r="G7" s="38"/>
      <c r="H7" s="38"/>
      <c r="I7" s="38"/>
      <c r="J7" s="38"/>
      <c r="K7" s="38"/>
    </row>
    <row r="12" spans="1:11" ht="15.75" x14ac:dyDescent="0.2">
      <c r="I12" s="9"/>
    </row>
    <row r="13" spans="1:11" ht="15.75" x14ac:dyDescent="0.2">
      <c r="I13" s="7"/>
    </row>
  </sheetData>
  <mergeCells count="15">
    <mergeCell ref="A1:K1"/>
    <mergeCell ref="C7:K7"/>
    <mergeCell ref="I3:J3"/>
    <mergeCell ref="A3:A5"/>
    <mergeCell ref="B3:B5"/>
    <mergeCell ref="C3:C5"/>
    <mergeCell ref="D4:D5"/>
    <mergeCell ref="E4:E5"/>
    <mergeCell ref="K3:K5"/>
    <mergeCell ref="I4:I5"/>
    <mergeCell ref="J4:J5"/>
    <mergeCell ref="D3:E3"/>
    <mergeCell ref="F3:H3"/>
    <mergeCell ref="F4:F5"/>
    <mergeCell ref="G4:H4"/>
  </mergeCells>
  <printOptions horizontalCentered="1"/>
  <pageMargins left="0.45" right="0.45" top="0.75" bottom="0.75" header="0.3" footer="0.3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057E-346D-4339-A6F6-94EA0990A5AF}">
  <dimension ref="A1:K12"/>
  <sheetViews>
    <sheetView workbookViewId="0">
      <selection activeCell="I12" sqref="I12"/>
    </sheetView>
  </sheetViews>
  <sheetFormatPr defaultRowHeight="14.25" x14ac:dyDescent="0.2"/>
  <cols>
    <col min="1" max="1" width="4.7109375" style="1" customWidth="1"/>
    <col min="2" max="2" width="15.5703125" style="1" customWidth="1"/>
    <col min="3" max="3" width="17.28515625" style="1" customWidth="1"/>
    <col min="4" max="4" width="10.85546875" style="1" customWidth="1"/>
    <col min="5" max="5" width="14" style="1" customWidth="1"/>
    <col min="6" max="6" width="11.28515625" style="1" customWidth="1"/>
    <col min="7" max="7" width="11" style="1" customWidth="1"/>
    <col min="8" max="8" width="12.7109375" style="1" customWidth="1"/>
    <col min="9" max="9" width="12.42578125" style="1" customWidth="1"/>
    <col min="10" max="10" width="14.5703125" style="1" customWidth="1"/>
    <col min="11" max="11" width="13.42578125" style="1" customWidth="1"/>
    <col min="12" max="16384" width="9.140625" style="1"/>
  </cols>
  <sheetData>
    <row r="1" spans="1:11" ht="16.5" x14ac:dyDescent="0.2">
      <c r="A1" s="37" t="s">
        <v>294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1" ht="47.25" customHeight="1" x14ac:dyDescent="0.2">
      <c r="A3" s="39" t="s">
        <v>266</v>
      </c>
      <c r="B3" s="39" t="s">
        <v>267</v>
      </c>
      <c r="C3" s="39" t="s">
        <v>268</v>
      </c>
      <c r="D3" s="39" t="s">
        <v>269</v>
      </c>
      <c r="E3" s="39"/>
      <c r="F3" s="39" t="s">
        <v>270</v>
      </c>
      <c r="G3" s="39"/>
      <c r="H3" s="39"/>
      <c r="I3" s="39" t="s">
        <v>271</v>
      </c>
      <c r="J3" s="39"/>
      <c r="K3" s="39" t="s">
        <v>272</v>
      </c>
    </row>
    <row r="4" spans="1:11" ht="20.25" customHeight="1" x14ac:dyDescent="0.2">
      <c r="A4" s="39"/>
      <c r="B4" s="39"/>
      <c r="C4" s="39"/>
      <c r="D4" s="39" t="s">
        <v>273</v>
      </c>
      <c r="E4" s="39" t="s">
        <v>274</v>
      </c>
      <c r="F4" s="39" t="s">
        <v>275</v>
      </c>
      <c r="G4" s="40" t="s">
        <v>276</v>
      </c>
      <c r="H4" s="40"/>
      <c r="I4" s="39" t="s">
        <v>277</v>
      </c>
      <c r="J4" s="39" t="s">
        <v>278</v>
      </c>
      <c r="K4" s="39"/>
    </row>
    <row r="5" spans="1:11" ht="16.5" x14ac:dyDescent="0.2">
      <c r="A5" s="39"/>
      <c r="B5" s="39"/>
      <c r="C5" s="39"/>
      <c r="D5" s="39"/>
      <c r="E5" s="39"/>
      <c r="F5" s="39"/>
      <c r="G5" s="19" t="s">
        <v>273</v>
      </c>
      <c r="H5" s="19" t="s">
        <v>274</v>
      </c>
      <c r="I5" s="39"/>
      <c r="J5" s="39"/>
      <c r="K5" s="39"/>
    </row>
    <row r="6" spans="1:11" ht="16.5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</row>
    <row r="7" spans="1:11" ht="47.25" x14ac:dyDescent="0.25">
      <c r="A7" s="23"/>
      <c r="B7" s="2" t="s">
        <v>250</v>
      </c>
      <c r="C7" s="38" t="s">
        <v>280</v>
      </c>
      <c r="D7" s="38"/>
      <c r="E7" s="38"/>
      <c r="F7" s="38"/>
      <c r="G7" s="38"/>
      <c r="H7" s="38"/>
      <c r="I7" s="38"/>
      <c r="J7" s="38"/>
      <c r="K7" s="38"/>
    </row>
    <row r="11" spans="1:11" ht="15.75" x14ac:dyDescent="0.2">
      <c r="I11" s="9"/>
    </row>
    <row r="12" spans="1:11" ht="15.75" x14ac:dyDescent="0.2">
      <c r="I12" s="7"/>
    </row>
  </sheetData>
  <mergeCells count="15">
    <mergeCell ref="A1:K1"/>
    <mergeCell ref="A3:A5"/>
    <mergeCell ref="B3:B5"/>
    <mergeCell ref="C3:C5"/>
    <mergeCell ref="D3:E3"/>
    <mergeCell ref="F3:H3"/>
    <mergeCell ref="I3:J3"/>
    <mergeCell ref="K3:K5"/>
    <mergeCell ref="D4:D5"/>
    <mergeCell ref="E4:E5"/>
    <mergeCell ref="F4:F5"/>
    <mergeCell ref="G4:H4"/>
    <mergeCell ref="I4:I5"/>
    <mergeCell ref="J4:J5"/>
    <mergeCell ref="C7:K7"/>
  </mergeCells>
  <printOptions horizontalCentered="1"/>
  <pageMargins left="0.45" right="0.45" top="0.75" bottom="0.75" header="0.3" footer="0.3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5735F-DC71-4D05-8D9F-68125CA96665}">
  <dimension ref="A1:K12"/>
  <sheetViews>
    <sheetView workbookViewId="0">
      <selection activeCell="I12" sqref="I12"/>
    </sheetView>
  </sheetViews>
  <sheetFormatPr defaultRowHeight="14.25" x14ac:dyDescent="0.2"/>
  <cols>
    <col min="1" max="1" width="4.7109375" style="1" customWidth="1"/>
    <col min="2" max="2" width="15.5703125" style="1" customWidth="1"/>
    <col min="3" max="3" width="17.28515625" style="1" customWidth="1"/>
    <col min="4" max="4" width="10.85546875" style="1" customWidth="1"/>
    <col min="5" max="5" width="14" style="1" customWidth="1"/>
    <col min="6" max="6" width="11.28515625" style="1" customWidth="1"/>
    <col min="7" max="7" width="11" style="1" customWidth="1"/>
    <col min="8" max="8" width="12.7109375" style="1" customWidth="1"/>
    <col min="9" max="9" width="12.42578125" style="1" customWidth="1"/>
    <col min="10" max="10" width="14.5703125" style="1" customWidth="1"/>
    <col min="11" max="11" width="13.42578125" style="1" customWidth="1"/>
    <col min="12" max="16384" width="9.140625" style="1"/>
  </cols>
  <sheetData>
    <row r="1" spans="1:11" ht="16.5" x14ac:dyDescent="0.2">
      <c r="A1" s="37" t="s">
        <v>295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1" ht="47.25" customHeight="1" x14ac:dyDescent="0.2">
      <c r="A3" s="39" t="s">
        <v>266</v>
      </c>
      <c r="B3" s="39" t="s">
        <v>267</v>
      </c>
      <c r="C3" s="39" t="s">
        <v>268</v>
      </c>
      <c r="D3" s="39" t="s">
        <v>269</v>
      </c>
      <c r="E3" s="39"/>
      <c r="F3" s="39" t="s">
        <v>270</v>
      </c>
      <c r="G3" s="39"/>
      <c r="H3" s="39"/>
      <c r="I3" s="39" t="s">
        <v>271</v>
      </c>
      <c r="J3" s="39"/>
      <c r="K3" s="39" t="s">
        <v>272</v>
      </c>
    </row>
    <row r="4" spans="1:11" ht="20.25" customHeight="1" x14ac:dyDescent="0.2">
      <c r="A4" s="39"/>
      <c r="B4" s="39"/>
      <c r="C4" s="39"/>
      <c r="D4" s="39" t="s">
        <v>273</v>
      </c>
      <c r="E4" s="39" t="s">
        <v>274</v>
      </c>
      <c r="F4" s="39" t="s">
        <v>275</v>
      </c>
      <c r="G4" s="40" t="s">
        <v>276</v>
      </c>
      <c r="H4" s="40"/>
      <c r="I4" s="39" t="s">
        <v>277</v>
      </c>
      <c r="J4" s="39" t="s">
        <v>278</v>
      </c>
      <c r="K4" s="39"/>
    </row>
    <row r="5" spans="1:11" ht="16.5" x14ac:dyDescent="0.2">
      <c r="A5" s="39"/>
      <c r="B5" s="39"/>
      <c r="C5" s="39"/>
      <c r="D5" s="39"/>
      <c r="E5" s="39"/>
      <c r="F5" s="39"/>
      <c r="G5" s="19" t="s">
        <v>273</v>
      </c>
      <c r="H5" s="19" t="s">
        <v>274</v>
      </c>
      <c r="I5" s="39"/>
      <c r="J5" s="39"/>
      <c r="K5" s="39"/>
    </row>
    <row r="6" spans="1:11" ht="16.5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</row>
    <row r="7" spans="1:11" ht="47.25" x14ac:dyDescent="0.25">
      <c r="A7" s="23"/>
      <c r="B7" s="2" t="s">
        <v>250</v>
      </c>
      <c r="C7" s="38" t="s">
        <v>280</v>
      </c>
      <c r="D7" s="38"/>
      <c r="E7" s="38"/>
      <c r="F7" s="38"/>
      <c r="G7" s="38"/>
      <c r="H7" s="38"/>
      <c r="I7" s="38"/>
      <c r="J7" s="38"/>
      <c r="K7" s="38"/>
    </row>
    <row r="11" spans="1:11" ht="15.75" x14ac:dyDescent="0.2">
      <c r="I11" s="9"/>
    </row>
    <row r="12" spans="1:11" ht="15.75" x14ac:dyDescent="0.2">
      <c r="I12" s="7"/>
    </row>
  </sheetData>
  <mergeCells count="15">
    <mergeCell ref="A1:K1"/>
    <mergeCell ref="A3:A5"/>
    <mergeCell ref="B3:B5"/>
    <mergeCell ref="C3:C5"/>
    <mergeCell ref="D3:E3"/>
    <mergeCell ref="F3:H3"/>
    <mergeCell ref="I3:J3"/>
    <mergeCell ref="K3:K5"/>
    <mergeCell ref="D4:D5"/>
    <mergeCell ref="E4:E5"/>
    <mergeCell ref="F4:F5"/>
    <mergeCell ref="G4:H4"/>
    <mergeCell ref="I4:I5"/>
    <mergeCell ref="J4:J5"/>
    <mergeCell ref="C7:K7"/>
  </mergeCells>
  <printOptions horizontalCentered="1"/>
  <pageMargins left="0.45" right="0.45" top="0.75" bottom="0.75" header="0.3" footer="0.3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DD60-AE58-42CC-AC6F-1371C16669E8}">
  <dimension ref="A1:K12"/>
  <sheetViews>
    <sheetView workbookViewId="0">
      <selection activeCell="I12" sqref="I12"/>
    </sheetView>
  </sheetViews>
  <sheetFormatPr defaultRowHeight="14.25" x14ac:dyDescent="0.2"/>
  <cols>
    <col min="1" max="1" width="4.7109375" style="1" customWidth="1"/>
    <col min="2" max="2" width="15.5703125" style="1" customWidth="1"/>
    <col min="3" max="3" width="17.28515625" style="1" customWidth="1"/>
    <col min="4" max="4" width="10.85546875" style="1" customWidth="1"/>
    <col min="5" max="5" width="14" style="1" customWidth="1"/>
    <col min="6" max="6" width="11.28515625" style="1" customWidth="1"/>
    <col min="7" max="7" width="11" style="1" customWidth="1"/>
    <col min="8" max="8" width="12.7109375" style="1" customWidth="1"/>
    <col min="9" max="9" width="12.42578125" style="1" customWidth="1"/>
    <col min="10" max="10" width="14.5703125" style="1" customWidth="1"/>
    <col min="11" max="11" width="13.42578125" style="1" customWidth="1"/>
    <col min="12" max="16384" width="9.140625" style="1"/>
  </cols>
  <sheetData>
    <row r="1" spans="1:11" ht="16.5" x14ac:dyDescent="0.2">
      <c r="A1" s="37" t="s">
        <v>281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1" ht="47.25" customHeight="1" x14ac:dyDescent="0.2">
      <c r="A3" s="39" t="s">
        <v>266</v>
      </c>
      <c r="B3" s="39" t="s">
        <v>267</v>
      </c>
      <c r="C3" s="39" t="s">
        <v>268</v>
      </c>
      <c r="D3" s="39" t="s">
        <v>269</v>
      </c>
      <c r="E3" s="39"/>
      <c r="F3" s="39" t="s">
        <v>270</v>
      </c>
      <c r="G3" s="39"/>
      <c r="H3" s="39"/>
      <c r="I3" s="39" t="s">
        <v>271</v>
      </c>
      <c r="J3" s="39"/>
      <c r="K3" s="39" t="s">
        <v>272</v>
      </c>
    </row>
    <row r="4" spans="1:11" ht="20.25" customHeight="1" x14ac:dyDescent="0.2">
      <c r="A4" s="39"/>
      <c r="B4" s="39"/>
      <c r="C4" s="39"/>
      <c r="D4" s="39" t="s">
        <v>273</v>
      </c>
      <c r="E4" s="39" t="s">
        <v>274</v>
      </c>
      <c r="F4" s="39" t="s">
        <v>275</v>
      </c>
      <c r="G4" s="40" t="s">
        <v>276</v>
      </c>
      <c r="H4" s="40"/>
      <c r="I4" s="39" t="s">
        <v>277</v>
      </c>
      <c r="J4" s="39" t="s">
        <v>278</v>
      </c>
      <c r="K4" s="39"/>
    </row>
    <row r="5" spans="1:11" ht="16.5" x14ac:dyDescent="0.2">
      <c r="A5" s="39"/>
      <c r="B5" s="39"/>
      <c r="C5" s="39"/>
      <c r="D5" s="39"/>
      <c r="E5" s="39"/>
      <c r="F5" s="39"/>
      <c r="G5" s="19" t="s">
        <v>273</v>
      </c>
      <c r="H5" s="19" t="s">
        <v>274</v>
      </c>
      <c r="I5" s="39"/>
      <c r="J5" s="39"/>
      <c r="K5" s="39"/>
    </row>
    <row r="6" spans="1:11" ht="16.5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</row>
    <row r="7" spans="1:11" ht="94.5" x14ac:dyDescent="0.25">
      <c r="A7" s="23"/>
      <c r="B7" s="2" t="s">
        <v>250</v>
      </c>
      <c r="C7" s="2" t="s">
        <v>0</v>
      </c>
      <c r="D7" s="21">
        <v>64</v>
      </c>
      <c r="E7" s="3"/>
      <c r="F7" s="3" t="s">
        <v>282</v>
      </c>
      <c r="G7" s="3"/>
      <c r="H7" s="3"/>
      <c r="I7" s="21">
        <v>64</v>
      </c>
      <c r="J7" s="3"/>
      <c r="K7" s="3"/>
    </row>
    <row r="11" spans="1:11" ht="15.75" x14ac:dyDescent="0.2">
      <c r="I11" s="9"/>
    </row>
    <row r="12" spans="1:11" ht="15.75" x14ac:dyDescent="0.2">
      <c r="I12" s="7"/>
    </row>
  </sheetData>
  <mergeCells count="14">
    <mergeCell ref="F4:F5"/>
    <mergeCell ref="G4:H4"/>
    <mergeCell ref="I4:I5"/>
    <mergeCell ref="J4:J5"/>
    <mergeCell ref="A1:K1"/>
    <mergeCell ref="A3:A5"/>
    <mergeCell ref="B3:B5"/>
    <mergeCell ref="C3:C5"/>
    <mergeCell ref="D3:E3"/>
    <mergeCell ref="F3:H3"/>
    <mergeCell ref="I3:J3"/>
    <mergeCell ref="K3:K5"/>
    <mergeCell ref="D4:D5"/>
    <mergeCell ref="E4:E5"/>
  </mergeCells>
  <printOptions horizontalCentered="1"/>
  <pageMargins left="0.45" right="0.45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CE1D4-403D-41E7-B0F3-ED2457CB15A0}">
  <dimension ref="A1:K15"/>
  <sheetViews>
    <sheetView workbookViewId="0">
      <selection activeCell="I15" sqref="I15"/>
    </sheetView>
  </sheetViews>
  <sheetFormatPr defaultRowHeight="14.25" x14ac:dyDescent="0.2"/>
  <cols>
    <col min="1" max="1" width="4.7109375" style="1" customWidth="1"/>
    <col min="2" max="2" width="15.5703125" style="1" customWidth="1"/>
    <col min="3" max="3" width="17.28515625" style="1" customWidth="1"/>
    <col min="4" max="4" width="10.85546875" style="1" customWidth="1"/>
    <col min="5" max="5" width="14" style="1" customWidth="1"/>
    <col min="6" max="6" width="11.28515625" style="1" customWidth="1"/>
    <col min="7" max="7" width="11" style="1" customWidth="1"/>
    <col min="8" max="8" width="12.7109375" style="1" customWidth="1"/>
    <col min="9" max="9" width="12.42578125" style="1" customWidth="1"/>
    <col min="10" max="10" width="14.5703125" style="1" customWidth="1"/>
    <col min="11" max="11" width="13.42578125" style="1" customWidth="1"/>
    <col min="12" max="16384" width="9.140625" style="1"/>
  </cols>
  <sheetData>
    <row r="1" spans="1:11" ht="16.5" x14ac:dyDescent="0.2">
      <c r="A1" s="37" t="s">
        <v>283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1" ht="47.25" customHeight="1" x14ac:dyDescent="0.2">
      <c r="A3" s="39" t="s">
        <v>266</v>
      </c>
      <c r="B3" s="39" t="s">
        <v>267</v>
      </c>
      <c r="C3" s="39" t="s">
        <v>268</v>
      </c>
      <c r="D3" s="39" t="s">
        <v>269</v>
      </c>
      <c r="E3" s="39"/>
      <c r="F3" s="39" t="s">
        <v>270</v>
      </c>
      <c r="G3" s="39"/>
      <c r="H3" s="39"/>
      <c r="I3" s="39" t="s">
        <v>271</v>
      </c>
      <c r="J3" s="39"/>
      <c r="K3" s="39" t="s">
        <v>272</v>
      </c>
    </row>
    <row r="4" spans="1:11" ht="20.25" customHeight="1" x14ac:dyDescent="0.2">
      <c r="A4" s="39"/>
      <c r="B4" s="39"/>
      <c r="C4" s="39"/>
      <c r="D4" s="39" t="s">
        <v>273</v>
      </c>
      <c r="E4" s="39" t="s">
        <v>274</v>
      </c>
      <c r="F4" s="39" t="s">
        <v>275</v>
      </c>
      <c r="G4" s="40" t="s">
        <v>276</v>
      </c>
      <c r="H4" s="40"/>
      <c r="I4" s="39" t="s">
        <v>277</v>
      </c>
      <c r="J4" s="39" t="s">
        <v>278</v>
      </c>
      <c r="K4" s="39"/>
    </row>
    <row r="5" spans="1:11" ht="16.5" x14ac:dyDescent="0.2">
      <c r="A5" s="39"/>
      <c r="B5" s="39"/>
      <c r="C5" s="39"/>
      <c r="D5" s="39"/>
      <c r="E5" s="39"/>
      <c r="F5" s="39"/>
      <c r="G5" s="19" t="s">
        <v>273</v>
      </c>
      <c r="H5" s="19" t="s">
        <v>274</v>
      </c>
      <c r="I5" s="39"/>
      <c r="J5" s="39"/>
      <c r="K5" s="39"/>
    </row>
    <row r="6" spans="1:11" ht="16.5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</row>
    <row r="7" spans="1:11" ht="78.75" x14ac:dyDescent="0.25">
      <c r="A7" s="23"/>
      <c r="B7" s="2" t="s">
        <v>250</v>
      </c>
      <c r="C7" s="6" t="s">
        <v>1</v>
      </c>
      <c r="D7" s="4">
        <v>46.22</v>
      </c>
      <c r="E7" s="4">
        <v>24.027999999999999</v>
      </c>
      <c r="F7" s="3"/>
      <c r="G7" s="3"/>
      <c r="H7" s="3"/>
      <c r="I7" s="5">
        <v>46.22</v>
      </c>
      <c r="J7" s="3">
        <v>24.027999999999999</v>
      </c>
      <c r="K7" s="3"/>
    </row>
    <row r="8" spans="1:11" ht="78.75" x14ac:dyDescent="0.2">
      <c r="A8" s="22"/>
      <c r="B8" s="22"/>
      <c r="C8" s="6" t="s">
        <v>2</v>
      </c>
      <c r="D8" s="5">
        <v>65.516000000000005</v>
      </c>
      <c r="E8" s="18"/>
      <c r="F8" s="18"/>
      <c r="G8" s="18"/>
      <c r="H8" s="18"/>
      <c r="I8" s="18">
        <v>65.516000000000005</v>
      </c>
      <c r="J8" s="18"/>
      <c r="K8" s="18"/>
    </row>
    <row r="9" spans="1:11" x14ac:dyDescent="0.2">
      <c r="A9" s="22"/>
      <c r="B9" s="41" t="s">
        <v>284</v>
      </c>
      <c r="C9" s="41"/>
      <c r="D9" s="41"/>
      <c r="E9" s="41"/>
      <c r="F9" s="41"/>
      <c r="G9" s="41"/>
      <c r="H9" s="41"/>
      <c r="I9" s="24">
        <f>SUM(I7:I8)</f>
        <v>111.736</v>
      </c>
      <c r="J9" s="25">
        <f>SUM(J7:J8)</f>
        <v>24.027999999999999</v>
      </c>
      <c r="K9" s="22"/>
    </row>
    <row r="10" spans="1:11" ht="15" customHeight="1" x14ac:dyDescent="0.2">
      <c r="F10" s="41" t="s">
        <v>286</v>
      </c>
      <c r="G10" s="41"/>
      <c r="H10" s="41"/>
      <c r="I10" s="30">
        <f>I9+J9</f>
        <v>135.76400000000001</v>
      </c>
    </row>
    <row r="14" spans="1:11" ht="15.75" x14ac:dyDescent="0.2">
      <c r="I14" s="9"/>
    </row>
    <row r="15" spans="1:11" ht="15.75" x14ac:dyDescent="0.2">
      <c r="I15" s="7"/>
    </row>
  </sheetData>
  <mergeCells count="16">
    <mergeCell ref="A1:K1"/>
    <mergeCell ref="A3:A5"/>
    <mergeCell ref="B3:B5"/>
    <mergeCell ref="C3:C5"/>
    <mergeCell ref="D3:E3"/>
    <mergeCell ref="F3:H3"/>
    <mergeCell ref="I3:J3"/>
    <mergeCell ref="K3:K5"/>
    <mergeCell ref="D4:D5"/>
    <mergeCell ref="E4:E5"/>
    <mergeCell ref="F10:H10"/>
    <mergeCell ref="F4:F5"/>
    <mergeCell ref="G4:H4"/>
    <mergeCell ref="I4:I5"/>
    <mergeCell ref="J4:J5"/>
    <mergeCell ref="B9:H9"/>
  </mergeCells>
  <printOptions horizontalCentered="1"/>
  <pageMargins left="0.45" right="0.45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36BE-641D-4C51-BDD9-4A0B26E7FDE4}">
  <dimension ref="A1:K268"/>
  <sheetViews>
    <sheetView tabSelected="1" topLeftCell="A211" workbookViewId="0">
      <selection activeCell="L263" sqref="L263"/>
    </sheetView>
  </sheetViews>
  <sheetFormatPr defaultRowHeight="14.25" x14ac:dyDescent="0.2"/>
  <cols>
    <col min="1" max="1" width="4.42578125" style="1" customWidth="1"/>
    <col min="2" max="2" width="13.42578125" style="1" customWidth="1"/>
    <col min="3" max="3" width="34" style="1" customWidth="1"/>
    <col min="4" max="4" width="10.5703125" style="1" customWidth="1"/>
    <col min="5" max="5" width="14" style="1" customWidth="1"/>
    <col min="6" max="6" width="10.5703125" style="1" customWidth="1"/>
    <col min="7" max="7" width="10.7109375" style="1" customWidth="1"/>
    <col min="8" max="8" width="12.140625" style="1" customWidth="1"/>
    <col min="9" max="9" width="11.7109375" style="1" customWidth="1"/>
    <col min="10" max="10" width="13.28515625" style="1" customWidth="1"/>
    <col min="11" max="11" width="9.42578125" style="1" customWidth="1"/>
    <col min="12" max="16384" width="9.140625" style="1"/>
  </cols>
  <sheetData>
    <row r="1" spans="1:11" ht="16.5" x14ac:dyDescent="0.2">
      <c r="A1" s="37" t="s">
        <v>285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1" ht="47.25" customHeight="1" x14ac:dyDescent="0.2">
      <c r="A3" s="60" t="s">
        <v>266</v>
      </c>
      <c r="B3" s="60" t="s">
        <v>267</v>
      </c>
      <c r="C3" s="60" t="s">
        <v>268</v>
      </c>
      <c r="D3" s="60" t="s">
        <v>269</v>
      </c>
      <c r="E3" s="60"/>
      <c r="F3" s="60" t="s">
        <v>270</v>
      </c>
      <c r="G3" s="60"/>
      <c r="H3" s="60"/>
      <c r="I3" s="60" t="s">
        <v>271</v>
      </c>
      <c r="J3" s="60"/>
      <c r="K3" s="63" t="s">
        <v>272</v>
      </c>
    </row>
    <row r="4" spans="1:11" ht="20.25" customHeight="1" x14ac:dyDescent="0.2">
      <c r="A4" s="60"/>
      <c r="B4" s="60"/>
      <c r="C4" s="60"/>
      <c r="D4" s="60" t="s">
        <v>273</v>
      </c>
      <c r="E4" s="60" t="s">
        <v>274</v>
      </c>
      <c r="F4" s="60" t="s">
        <v>275</v>
      </c>
      <c r="G4" s="61" t="s">
        <v>276</v>
      </c>
      <c r="H4" s="61"/>
      <c r="I4" s="60" t="s">
        <v>277</v>
      </c>
      <c r="J4" s="60" t="s">
        <v>278</v>
      </c>
      <c r="K4" s="63"/>
    </row>
    <row r="5" spans="1:11" ht="15.75" x14ac:dyDescent="0.2">
      <c r="A5" s="60"/>
      <c r="B5" s="60"/>
      <c r="C5" s="60"/>
      <c r="D5" s="60"/>
      <c r="E5" s="60"/>
      <c r="F5" s="60"/>
      <c r="G5" s="26" t="s">
        <v>273</v>
      </c>
      <c r="H5" s="26" t="s">
        <v>274</v>
      </c>
      <c r="I5" s="60"/>
      <c r="J5" s="60"/>
      <c r="K5" s="63"/>
    </row>
    <row r="6" spans="1:11" ht="16.5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</row>
    <row r="7" spans="1:11" ht="63" customHeight="1" x14ac:dyDescent="0.2">
      <c r="A7" s="3">
        <v>1</v>
      </c>
      <c r="B7" s="57" t="s">
        <v>250</v>
      </c>
      <c r="C7" s="6" t="s">
        <v>3</v>
      </c>
      <c r="D7" s="5">
        <v>0.98499999999999999</v>
      </c>
      <c r="E7" s="4"/>
      <c r="F7" s="50" t="s">
        <v>282</v>
      </c>
      <c r="G7" s="3"/>
      <c r="H7" s="3"/>
      <c r="I7" s="5">
        <v>0.98499999999999999</v>
      </c>
      <c r="J7" s="3"/>
      <c r="K7" s="3"/>
    </row>
    <row r="8" spans="1:11" ht="47.25" x14ac:dyDescent="0.2">
      <c r="A8" s="3">
        <v>2</v>
      </c>
      <c r="B8" s="58"/>
      <c r="C8" s="6" t="s">
        <v>4</v>
      </c>
      <c r="D8" s="5">
        <v>0.435</v>
      </c>
      <c r="E8" s="4"/>
      <c r="F8" s="51"/>
      <c r="G8" s="3"/>
      <c r="H8" s="3"/>
      <c r="I8" s="5">
        <v>0.435</v>
      </c>
      <c r="J8" s="3"/>
      <c r="K8" s="3"/>
    </row>
    <row r="9" spans="1:11" ht="47.25" x14ac:dyDescent="0.2">
      <c r="A9" s="3">
        <v>3</v>
      </c>
      <c r="B9" s="58"/>
      <c r="C9" s="6" t="s">
        <v>5</v>
      </c>
      <c r="D9" s="5">
        <v>0.80600000000000005</v>
      </c>
      <c r="E9" s="4"/>
      <c r="F9" s="51"/>
      <c r="G9" s="3"/>
      <c r="H9" s="3"/>
      <c r="I9" s="5">
        <v>0.80600000000000005</v>
      </c>
      <c r="J9" s="3"/>
      <c r="K9" s="3"/>
    </row>
    <row r="10" spans="1:11" ht="31.5" x14ac:dyDescent="0.2">
      <c r="A10" s="3">
        <v>4</v>
      </c>
      <c r="B10" s="58"/>
      <c r="C10" s="6" t="s">
        <v>6</v>
      </c>
      <c r="D10" s="5">
        <v>4.9029999999999996</v>
      </c>
      <c r="E10" s="4"/>
      <c r="F10" s="51"/>
      <c r="G10" s="3"/>
      <c r="H10" s="3"/>
      <c r="I10" s="5">
        <v>4.9029999999999996</v>
      </c>
      <c r="J10" s="3"/>
      <c r="K10" s="3"/>
    </row>
    <row r="11" spans="1:11" ht="31.5" x14ac:dyDescent="0.2">
      <c r="A11" s="3">
        <v>5</v>
      </c>
      <c r="B11" s="58"/>
      <c r="C11" s="6" t="s">
        <v>7</v>
      </c>
      <c r="D11" s="5">
        <v>2.2959999999999998</v>
      </c>
      <c r="E11" s="4"/>
      <c r="F11" s="51"/>
      <c r="G11" s="3"/>
      <c r="H11" s="3"/>
      <c r="I11" s="5">
        <v>2.2959999999999998</v>
      </c>
      <c r="J11" s="3"/>
      <c r="K11" s="3"/>
    </row>
    <row r="12" spans="1:11" ht="63" x14ac:dyDescent="0.2">
      <c r="A12" s="3">
        <v>6</v>
      </c>
      <c r="B12" s="58"/>
      <c r="C12" s="6" t="s">
        <v>8</v>
      </c>
      <c r="D12" s="5">
        <v>1.181</v>
      </c>
      <c r="E12" s="4"/>
      <c r="F12" s="51"/>
      <c r="G12" s="3"/>
      <c r="H12" s="3"/>
      <c r="I12" s="5">
        <v>1.181</v>
      </c>
      <c r="J12" s="3"/>
      <c r="K12" s="3"/>
    </row>
    <row r="13" spans="1:11" ht="47.25" x14ac:dyDescent="0.2">
      <c r="A13" s="3">
        <v>7</v>
      </c>
      <c r="B13" s="58"/>
      <c r="C13" s="6" t="s">
        <v>9</v>
      </c>
      <c r="D13" s="5">
        <v>2.1749999999999998</v>
      </c>
      <c r="E13" s="4"/>
      <c r="F13" s="51"/>
      <c r="G13" s="3"/>
      <c r="H13" s="3"/>
      <c r="I13" s="5">
        <v>2.1749999999999998</v>
      </c>
      <c r="J13" s="3"/>
      <c r="K13" s="3"/>
    </row>
    <row r="14" spans="1:11" ht="63" x14ac:dyDescent="0.2">
      <c r="A14" s="3">
        <v>8</v>
      </c>
      <c r="B14" s="59"/>
      <c r="C14" s="6" t="s">
        <v>10</v>
      </c>
      <c r="D14" s="5">
        <v>2.2839999999999998</v>
      </c>
      <c r="E14" s="4"/>
      <c r="F14" s="52"/>
      <c r="G14" s="3"/>
      <c r="H14" s="3"/>
      <c r="I14" s="5">
        <v>2.2839999999999998</v>
      </c>
      <c r="J14" s="3"/>
      <c r="K14" s="3"/>
    </row>
    <row r="15" spans="1:11" ht="63" customHeight="1" x14ac:dyDescent="0.2">
      <c r="A15" s="3">
        <v>9</v>
      </c>
      <c r="B15" s="57" t="s">
        <v>250</v>
      </c>
      <c r="C15" s="6" t="s">
        <v>11</v>
      </c>
      <c r="D15" s="5">
        <v>0.32600000000000001</v>
      </c>
      <c r="E15" s="4"/>
      <c r="F15" s="50" t="s">
        <v>282</v>
      </c>
      <c r="G15" s="3"/>
      <c r="H15" s="3"/>
      <c r="I15" s="5">
        <v>0.32600000000000001</v>
      </c>
      <c r="J15" s="3"/>
      <c r="K15" s="3"/>
    </row>
    <row r="16" spans="1:11" ht="63" x14ac:dyDescent="0.2">
      <c r="A16" s="3">
        <v>10</v>
      </c>
      <c r="B16" s="58"/>
      <c r="C16" s="6" t="s">
        <v>12</v>
      </c>
      <c r="D16" s="5">
        <v>0.71099999999999997</v>
      </c>
      <c r="E16" s="4"/>
      <c r="F16" s="51"/>
      <c r="G16" s="3"/>
      <c r="H16" s="3"/>
      <c r="I16" s="5">
        <v>0.71099999999999997</v>
      </c>
      <c r="J16" s="3"/>
      <c r="K16" s="3"/>
    </row>
    <row r="17" spans="1:11" ht="47.25" x14ac:dyDescent="0.2">
      <c r="A17" s="3">
        <v>11</v>
      </c>
      <c r="B17" s="58"/>
      <c r="C17" s="6" t="s">
        <v>13</v>
      </c>
      <c r="D17" s="5">
        <v>0.496</v>
      </c>
      <c r="E17" s="4"/>
      <c r="F17" s="51"/>
      <c r="G17" s="3"/>
      <c r="H17" s="3"/>
      <c r="I17" s="5">
        <v>0.496</v>
      </c>
      <c r="J17" s="3"/>
      <c r="K17" s="3"/>
    </row>
    <row r="18" spans="1:11" ht="47.25" x14ac:dyDescent="0.2">
      <c r="A18" s="3">
        <v>12</v>
      </c>
      <c r="B18" s="58"/>
      <c r="C18" s="6" t="s">
        <v>14</v>
      </c>
      <c r="D18" s="5">
        <v>1.3</v>
      </c>
      <c r="E18" s="4"/>
      <c r="F18" s="51"/>
      <c r="G18" s="3"/>
      <c r="H18" s="3"/>
      <c r="I18" s="5">
        <v>1.3</v>
      </c>
      <c r="J18" s="3"/>
      <c r="K18" s="3"/>
    </row>
    <row r="19" spans="1:11" ht="47.25" x14ac:dyDescent="0.2">
      <c r="A19" s="3">
        <v>13</v>
      </c>
      <c r="B19" s="58"/>
      <c r="C19" s="6" t="s">
        <v>15</v>
      </c>
      <c r="D19" s="5">
        <v>1.127</v>
      </c>
      <c r="E19" s="4"/>
      <c r="F19" s="51"/>
      <c r="G19" s="3"/>
      <c r="H19" s="3"/>
      <c r="I19" s="5">
        <v>1.127</v>
      </c>
      <c r="J19" s="3"/>
      <c r="K19" s="3"/>
    </row>
    <row r="20" spans="1:11" ht="47.25" x14ac:dyDescent="0.2">
      <c r="A20" s="3">
        <v>14</v>
      </c>
      <c r="B20" s="58"/>
      <c r="C20" s="6" t="s">
        <v>16</v>
      </c>
      <c r="D20" s="5">
        <v>0.54300000000000004</v>
      </c>
      <c r="E20" s="4"/>
      <c r="F20" s="51"/>
      <c r="G20" s="3"/>
      <c r="H20" s="3"/>
      <c r="I20" s="5">
        <v>0.54300000000000004</v>
      </c>
      <c r="J20" s="3"/>
      <c r="K20" s="3"/>
    </row>
    <row r="21" spans="1:11" ht="47.25" x14ac:dyDescent="0.2">
      <c r="A21" s="3">
        <v>15</v>
      </c>
      <c r="B21" s="58"/>
      <c r="C21" s="6" t="s">
        <v>17</v>
      </c>
      <c r="D21" s="5">
        <v>0.59799999999999998</v>
      </c>
      <c r="E21" s="4"/>
      <c r="F21" s="51"/>
      <c r="G21" s="3"/>
      <c r="H21" s="3"/>
      <c r="I21" s="5">
        <v>0.59799999999999998</v>
      </c>
      <c r="J21" s="3"/>
      <c r="K21" s="3"/>
    </row>
    <row r="22" spans="1:11" ht="47.25" x14ac:dyDescent="0.2">
      <c r="A22" s="3">
        <v>16</v>
      </c>
      <c r="B22" s="59"/>
      <c r="C22" s="6" t="s">
        <v>18</v>
      </c>
      <c r="D22" s="5">
        <v>2.286</v>
      </c>
      <c r="E22" s="4"/>
      <c r="F22" s="52"/>
      <c r="G22" s="3"/>
      <c r="H22" s="3"/>
      <c r="I22" s="5">
        <v>2.286</v>
      </c>
      <c r="J22" s="3"/>
      <c r="K22" s="3"/>
    </row>
    <row r="23" spans="1:11" ht="63" customHeight="1" x14ac:dyDescent="0.2">
      <c r="A23" s="3">
        <v>17</v>
      </c>
      <c r="B23" s="57" t="s">
        <v>250</v>
      </c>
      <c r="C23" s="6" t="s">
        <v>19</v>
      </c>
      <c r="D23" s="5">
        <v>0.55400000000000005</v>
      </c>
      <c r="E23" s="4"/>
      <c r="F23" s="50" t="s">
        <v>282</v>
      </c>
      <c r="G23" s="3"/>
      <c r="H23" s="3"/>
      <c r="I23" s="5">
        <v>0.55400000000000005</v>
      </c>
      <c r="J23" s="3"/>
      <c r="K23" s="3"/>
    </row>
    <row r="24" spans="1:11" ht="47.25" x14ac:dyDescent="0.2">
      <c r="A24" s="3">
        <v>18</v>
      </c>
      <c r="B24" s="58"/>
      <c r="C24" s="6" t="s">
        <v>230</v>
      </c>
      <c r="D24" s="5">
        <v>0.626</v>
      </c>
      <c r="E24" s="4"/>
      <c r="F24" s="51"/>
      <c r="G24" s="3"/>
      <c r="H24" s="3"/>
      <c r="I24" s="5">
        <v>0.626</v>
      </c>
      <c r="J24" s="3"/>
      <c r="K24" s="3"/>
    </row>
    <row r="25" spans="1:11" ht="47.25" x14ac:dyDescent="0.2">
      <c r="A25" s="3">
        <v>19</v>
      </c>
      <c r="B25" s="58"/>
      <c r="C25" s="6" t="s">
        <v>231</v>
      </c>
      <c r="D25" s="5">
        <v>0.57099999999999995</v>
      </c>
      <c r="E25" s="4"/>
      <c r="F25" s="51"/>
      <c r="G25" s="3"/>
      <c r="H25" s="3"/>
      <c r="I25" s="5">
        <v>0.57099999999999995</v>
      </c>
      <c r="J25" s="3"/>
      <c r="K25" s="3"/>
    </row>
    <row r="26" spans="1:11" ht="47.25" x14ac:dyDescent="0.2">
      <c r="A26" s="3">
        <v>20</v>
      </c>
      <c r="B26" s="58"/>
      <c r="C26" s="6" t="s">
        <v>232</v>
      </c>
      <c r="D26" s="5">
        <v>0.66700000000000004</v>
      </c>
      <c r="E26" s="4"/>
      <c r="F26" s="51"/>
      <c r="G26" s="3"/>
      <c r="H26" s="3"/>
      <c r="I26" s="5">
        <v>0.66700000000000004</v>
      </c>
      <c r="J26" s="3"/>
      <c r="K26" s="3"/>
    </row>
    <row r="27" spans="1:11" ht="47.25" x14ac:dyDescent="0.2">
      <c r="A27" s="3">
        <v>21</v>
      </c>
      <c r="B27" s="58"/>
      <c r="C27" s="6" t="s">
        <v>233</v>
      </c>
      <c r="D27" s="5">
        <v>0.46600000000000003</v>
      </c>
      <c r="E27" s="4"/>
      <c r="F27" s="51"/>
      <c r="G27" s="3"/>
      <c r="H27" s="3"/>
      <c r="I27" s="5">
        <v>0.46600000000000003</v>
      </c>
      <c r="J27" s="3"/>
      <c r="K27" s="3"/>
    </row>
    <row r="28" spans="1:11" ht="31.5" x14ac:dyDescent="0.2">
      <c r="A28" s="3">
        <v>22</v>
      </c>
      <c r="B28" s="58"/>
      <c r="C28" s="6" t="s">
        <v>234</v>
      </c>
      <c r="D28" s="5">
        <v>0.29599999999999999</v>
      </c>
      <c r="E28" s="4"/>
      <c r="F28" s="51"/>
      <c r="G28" s="3"/>
      <c r="H28" s="3"/>
      <c r="I28" s="5">
        <v>0.29599999999999999</v>
      </c>
      <c r="J28" s="3"/>
      <c r="K28" s="3"/>
    </row>
    <row r="29" spans="1:11" ht="63" x14ac:dyDescent="0.2">
      <c r="A29" s="3">
        <v>23</v>
      </c>
      <c r="B29" s="58"/>
      <c r="C29" s="6" t="s">
        <v>235</v>
      </c>
      <c r="D29" s="5">
        <v>0.23599999999999999</v>
      </c>
      <c r="E29" s="4"/>
      <c r="F29" s="51"/>
      <c r="G29" s="3"/>
      <c r="H29" s="3"/>
      <c r="I29" s="5">
        <v>0.23599999999999999</v>
      </c>
      <c r="J29" s="3"/>
      <c r="K29" s="3"/>
    </row>
    <row r="30" spans="1:11" ht="47.25" x14ac:dyDescent="0.2">
      <c r="A30" s="3">
        <v>24</v>
      </c>
      <c r="B30" s="59"/>
      <c r="C30" s="6" t="s">
        <v>20</v>
      </c>
      <c r="D30" s="5">
        <v>0.95899999999999996</v>
      </c>
      <c r="E30" s="4"/>
      <c r="F30" s="52"/>
      <c r="G30" s="3"/>
      <c r="H30" s="3"/>
      <c r="I30" s="5">
        <v>0.95899999999999996</v>
      </c>
      <c r="J30" s="3"/>
      <c r="K30" s="3"/>
    </row>
    <row r="31" spans="1:11" ht="78.75" x14ac:dyDescent="0.2">
      <c r="A31" s="3">
        <v>25</v>
      </c>
      <c r="B31" s="57" t="s">
        <v>250</v>
      </c>
      <c r="C31" s="6" t="s">
        <v>21</v>
      </c>
      <c r="D31" s="5">
        <v>0.28100000000000003</v>
      </c>
      <c r="E31" s="4"/>
      <c r="F31" s="50" t="s">
        <v>282</v>
      </c>
      <c r="G31" s="3"/>
      <c r="H31" s="3"/>
      <c r="I31" s="5">
        <v>0.28100000000000003</v>
      </c>
      <c r="J31" s="3"/>
      <c r="K31" s="3"/>
    </row>
    <row r="32" spans="1:11" ht="63" x14ac:dyDescent="0.2">
      <c r="A32" s="3">
        <v>26</v>
      </c>
      <c r="B32" s="58"/>
      <c r="C32" s="6" t="s">
        <v>22</v>
      </c>
      <c r="D32" s="5">
        <v>0.26300000000000001</v>
      </c>
      <c r="E32" s="4"/>
      <c r="F32" s="51"/>
      <c r="G32" s="3"/>
      <c r="H32" s="3"/>
      <c r="I32" s="5">
        <v>0.26300000000000001</v>
      </c>
      <c r="J32" s="3"/>
      <c r="K32" s="3"/>
    </row>
    <row r="33" spans="1:11" ht="78.75" x14ac:dyDescent="0.2">
      <c r="A33" s="3">
        <v>27</v>
      </c>
      <c r="B33" s="58"/>
      <c r="C33" s="6" t="s">
        <v>23</v>
      </c>
      <c r="D33" s="5">
        <v>0.22800000000000001</v>
      </c>
      <c r="E33" s="4"/>
      <c r="F33" s="51"/>
      <c r="G33" s="3"/>
      <c r="H33" s="3"/>
      <c r="I33" s="5">
        <v>0.22800000000000001</v>
      </c>
      <c r="J33" s="3"/>
      <c r="K33" s="3"/>
    </row>
    <row r="34" spans="1:11" ht="63" x14ac:dyDescent="0.2">
      <c r="A34" s="3">
        <v>28</v>
      </c>
      <c r="B34" s="58"/>
      <c r="C34" s="6" t="s">
        <v>24</v>
      </c>
      <c r="D34" s="5">
        <v>0.245</v>
      </c>
      <c r="E34" s="4"/>
      <c r="F34" s="51"/>
      <c r="G34" s="3"/>
      <c r="H34" s="3"/>
      <c r="I34" s="5">
        <v>0.245</v>
      </c>
      <c r="J34" s="3"/>
      <c r="K34" s="3"/>
    </row>
    <row r="35" spans="1:11" ht="63" x14ac:dyDescent="0.2">
      <c r="A35" s="3">
        <v>29</v>
      </c>
      <c r="B35" s="58"/>
      <c r="C35" s="6" t="s">
        <v>25</v>
      </c>
      <c r="D35" s="5">
        <v>8.7999999999999995E-2</v>
      </c>
      <c r="E35" s="4"/>
      <c r="F35" s="51"/>
      <c r="G35" s="3"/>
      <c r="H35" s="3"/>
      <c r="I35" s="5">
        <v>8.7999999999999995E-2</v>
      </c>
      <c r="J35" s="3"/>
      <c r="K35" s="3"/>
    </row>
    <row r="36" spans="1:11" ht="63" x14ac:dyDescent="0.2">
      <c r="A36" s="3">
        <v>30</v>
      </c>
      <c r="B36" s="59"/>
      <c r="C36" s="6" t="s">
        <v>26</v>
      </c>
      <c r="D36" s="5">
        <v>0.188</v>
      </c>
      <c r="E36" s="4"/>
      <c r="F36" s="52"/>
      <c r="G36" s="3"/>
      <c r="H36" s="3"/>
      <c r="I36" s="5">
        <v>0.188</v>
      </c>
      <c r="J36" s="3"/>
      <c r="K36" s="3"/>
    </row>
    <row r="37" spans="1:11" ht="63" x14ac:dyDescent="0.2">
      <c r="A37" s="3">
        <v>31</v>
      </c>
      <c r="B37" s="57" t="s">
        <v>250</v>
      </c>
      <c r="C37" s="6" t="s">
        <v>27</v>
      </c>
      <c r="D37" s="5">
        <v>0.67500000000000004</v>
      </c>
      <c r="E37" s="4"/>
      <c r="F37" s="50" t="s">
        <v>282</v>
      </c>
      <c r="G37" s="3"/>
      <c r="H37" s="3"/>
      <c r="I37" s="5">
        <v>0.67500000000000004</v>
      </c>
      <c r="J37" s="3"/>
      <c r="K37" s="3"/>
    </row>
    <row r="38" spans="1:11" ht="63" x14ac:dyDescent="0.2">
      <c r="A38" s="3">
        <v>32</v>
      </c>
      <c r="B38" s="58"/>
      <c r="C38" s="6" t="s">
        <v>28</v>
      </c>
      <c r="D38" s="5">
        <v>0.46800000000000003</v>
      </c>
      <c r="E38" s="4"/>
      <c r="F38" s="51"/>
      <c r="G38" s="3"/>
      <c r="H38" s="3"/>
      <c r="I38" s="5">
        <v>0.46800000000000003</v>
      </c>
      <c r="J38" s="3"/>
      <c r="K38" s="3"/>
    </row>
    <row r="39" spans="1:11" ht="63" x14ac:dyDescent="0.2">
      <c r="A39" s="3">
        <v>33</v>
      </c>
      <c r="B39" s="58"/>
      <c r="C39" s="6" t="s">
        <v>29</v>
      </c>
      <c r="D39" s="5">
        <v>5.5E-2</v>
      </c>
      <c r="E39" s="4"/>
      <c r="F39" s="51"/>
      <c r="G39" s="3"/>
      <c r="H39" s="3"/>
      <c r="I39" s="5">
        <v>5.5E-2</v>
      </c>
      <c r="J39" s="3"/>
      <c r="K39" s="3"/>
    </row>
    <row r="40" spans="1:11" ht="47.25" x14ac:dyDescent="0.2">
      <c r="A40" s="3">
        <v>34</v>
      </c>
      <c r="B40" s="58"/>
      <c r="C40" s="6" t="s">
        <v>30</v>
      </c>
      <c r="D40" s="5">
        <v>3.5000000000000003E-2</v>
      </c>
      <c r="E40" s="4"/>
      <c r="F40" s="51"/>
      <c r="G40" s="3"/>
      <c r="H40" s="3"/>
      <c r="I40" s="5">
        <v>3.5000000000000003E-2</v>
      </c>
      <c r="J40" s="3"/>
      <c r="K40" s="3"/>
    </row>
    <row r="41" spans="1:11" ht="78.75" x14ac:dyDescent="0.2">
      <c r="A41" s="3">
        <v>35</v>
      </c>
      <c r="B41" s="58"/>
      <c r="C41" s="6" t="s">
        <v>31</v>
      </c>
      <c r="D41" s="4">
        <v>0.17899999999999999</v>
      </c>
      <c r="E41" s="4"/>
      <c r="F41" s="51"/>
      <c r="G41" s="3"/>
      <c r="H41" s="3"/>
      <c r="I41" s="4">
        <v>0.17899999999999999</v>
      </c>
      <c r="J41" s="3"/>
      <c r="K41" s="3"/>
    </row>
    <row r="42" spans="1:11" ht="63" x14ac:dyDescent="0.2">
      <c r="A42" s="18">
        <v>36</v>
      </c>
      <c r="B42" s="59"/>
      <c r="C42" s="6" t="s">
        <v>32</v>
      </c>
      <c r="D42" s="5">
        <v>0.7</v>
      </c>
      <c r="E42" s="4"/>
      <c r="F42" s="52"/>
      <c r="G42" s="3"/>
      <c r="H42" s="3"/>
      <c r="I42" s="5">
        <v>0.7</v>
      </c>
      <c r="J42" s="3"/>
      <c r="K42" s="3"/>
    </row>
    <row r="43" spans="1:11" ht="63" x14ac:dyDescent="0.2">
      <c r="A43" s="18">
        <v>37</v>
      </c>
      <c r="B43" s="57" t="s">
        <v>250</v>
      </c>
      <c r="C43" s="6" t="s">
        <v>33</v>
      </c>
      <c r="D43" s="5">
        <v>5.5E-2</v>
      </c>
      <c r="E43" s="4"/>
      <c r="F43" s="50" t="s">
        <v>282</v>
      </c>
      <c r="G43" s="3"/>
      <c r="H43" s="3"/>
      <c r="I43" s="5">
        <v>5.5E-2</v>
      </c>
      <c r="J43" s="3"/>
      <c r="K43" s="3"/>
    </row>
    <row r="44" spans="1:11" ht="31.5" x14ac:dyDescent="0.2">
      <c r="A44" s="18">
        <v>38</v>
      </c>
      <c r="B44" s="58"/>
      <c r="C44" s="6" t="s">
        <v>34</v>
      </c>
      <c r="D44" s="5">
        <v>1.0229999999999999</v>
      </c>
      <c r="E44" s="4"/>
      <c r="F44" s="51"/>
      <c r="G44" s="3"/>
      <c r="H44" s="3"/>
      <c r="I44" s="5">
        <v>1.0229999999999999</v>
      </c>
      <c r="J44" s="3"/>
      <c r="K44" s="3"/>
    </row>
    <row r="45" spans="1:11" ht="47.25" x14ac:dyDescent="0.2">
      <c r="A45" s="18">
        <v>39</v>
      </c>
      <c r="B45" s="58"/>
      <c r="C45" s="6" t="s">
        <v>35</v>
      </c>
      <c r="D45" s="5">
        <v>0.27100000000000002</v>
      </c>
      <c r="E45" s="4"/>
      <c r="F45" s="51"/>
      <c r="G45" s="3"/>
      <c r="H45" s="3"/>
      <c r="I45" s="5">
        <v>0.27100000000000002</v>
      </c>
      <c r="J45" s="3"/>
      <c r="K45" s="3"/>
    </row>
    <row r="46" spans="1:11" ht="63" x14ac:dyDescent="0.2">
      <c r="A46" s="18">
        <v>40</v>
      </c>
      <c r="B46" s="58"/>
      <c r="C46" s="6" t="s">
        <v>36</v>
      </c>
      <c r="D46" s="5">
        <v>9.9000000000000005E-2</v>
      </c>
      <c r="E46" s="4"/>
      <c r="F46" s="51"/>
      <c r="G46" s="3"/>
      <c r="H46" s="3"/>
      <c r="I46" s="5">
        <v>9.9000000000000005E-2</v>
      </c>
      <c r="J46" s="3"/>
      <c r="K46" s="3"/>
    </row>
    <row r="47" spans="1:11" ht="63" x14ac:dyDescent="0.2">
      <c r="A47" s="18">
        <v>41</v>
      </c>
      <c r="B47" s="58"/>
      <c r="C47" s="6" t="s">
        <v>37</v>
      </c>
      <c r="D47" s="5">
        <v>0.105</v>
      </c>
      <c r="E47" s="4"/>
      <c r="F47" s="51"/>
      <c r="G47" s="3"/>
      <c r="H47" s="3"/>
      <c r="I47" s="5">
        <v>0.105</v>
      </c>
      <c r="J47" s="3"/>
      <c r="K47" s="3"/>
    </row>
    <row r="48" spans="1:11" ht="78.75" x14ac:dyDescent="0.2">
      <c r="A48" s="18">
        <v>42</v>
      </c>
      <c r="B48" s="58"/>
      <c r="C48" s="6" t="s">
        <v>38</v>
      </c>
      <c r="D48" s="5">
        <v>0.26700000000000002</v>
      </c>
      <c r="E48" s="18"/>
      <c r="F48" s="51"/>
      <c r="G48" s="18"/>
      <c r="H48" s="18"/>
      <c r="I48" s="5">
        <v>0.26700000000000002</v>
      </c>
      <c r="J48" s="18"/>
      <c r="K48" s="18"/>
    </row>
    <row r="49" spans="1:11" ht="47.25" x14ac:dyDescent="0.2">
      <c r="A49" s="18">
        <v>43</v>
      </c>
      <c r="B49" s="59"/>
      <c r="C49" s="6" t="s">
        <v>39</v>
      </c>
      <c r="D49" s="5">
        <v>0.22600000000000001</v>
      </c>
      <c r="E49" s="22"/>
      <c r="F49" s="52"/>
      <c r="G49" s="22"/>
      <c r="H49" s="22"/>
      <c r="I49" s="5">
        <v>0.22600000000000001</v>
      </c>
      <c r="J49" s="22"/>
      <c r="K49" s="22"/>
    </row>
    <row r="50" spans="1:11" ht="78.75" x14ac:dyDescent="0.2">
      <c r="A50" s="18">
        <v>44</v>
      </c>
      <c r="B50" s="45" t="s">
        <v>250</v>
      </c>
      <c r="C50" s="6" t="s">
        <v>40</v>
      </c>
      <c r="D50" s="5">
        <v>0.251</v>
      </c>
      <c r="E50" s="22"/>
      <c r="F50" s="42" t="s">
        <v>282</v>
      </c>
      <c r="G50" s="22"/>
      <c r="H50" s="22"/>
      <c r="I50" s="5">
        <v>0.251</v>
      </c>
      <c r="J50" s="22"/>
      <c r="K50" s="22"/>
    </row>
    <row r="51" spans="1:11" ht="63" x14ac:dyDescent="0.2">
      <c r="A51" s="18">
        <v>45</v>
      </c>
      <c r="B51" s="46"/>
      <c r="C51" s="6" t="s">
        <v>41</v>
      </c>
      <c r="D51" s="5">
        <v>0.22700000000000001</v>
      </c>
      <c r="E51" s="22"/>
      <c r="F51" s="43"/>
      <c r="G51" s="22"/>
      <c r="H51" s="22"/>
      <c r="I51" s="5">
        <v>0.22700000000000001</v>
      </c>
      <c r="J51" s="22"/>
      <c r="K51" s="22"/>
    </row>
    <row r="52" spans="1:11" ht="63" x14ac:dyDescent="0.2">
      <c r="A52" s="18">
        <v>46</v>
      </c>
      <c r="B52" s="46"/>
      <c r="C52" s="6" t="s">
        <v>42</v>
      </c>
      <c r="D52" s="5">
        <v>0.191</v>
      </c>
      <c r="E52" s="22"/>
      <c r="F52" s="43"/>
      <c r="G52" s="22"/>
      <c r="H52" s="22"/>
      <c r="I52" s="5">
        <v>0.191</v>
      </c>
      <c r="J52" s="22"/>
      <c r="K52" s="22"/>
    </row>
    <row r="53" spans="1:11" ht="63" x14ac:dyDescent="0.2">
      <c r="A53" s="18">
        <v>47</v>
      </c>
      <c r="B53" s="46"/>
      <c r="C53" s="6" t="s">
        <v>43</v>
      </c>
      <c r="D53" s="5">
        <v>0.122</v>
      </c>
      <c r="E53" s="22"/>
      <c r="F53" s="43"/>
      <c r="G53" s="22"/>
      <c r="H53" s="22"/>
      <c r="I53" s="5">
        <v>0.122</v>
      </c>
      <c r="J53" s="22"/>
      <c r="K53" s="22"/>
    </row>
    <row r="54" spans="1:11" ht="47.25" x14ac:dyDescent="0.2">
      <c r="A54" s="18">
        <v>48</v>
      </c>
      <c r="B54" s="46"/>
      <c r="C54" s="6" t="s">
        <v>44</v>
      </c>
      <c r="D54" s="5">
        <v>0.46200000000000002</v>
      </c>
      <c r="E54" s="22"/>
      <c r="F54" s="43"/>
      <c r="G54" s="22"/>
      <c r="H54" s="22"/>
      <c r="I54" s="5">
        <v>0.46200000000000002</v>
      </c>
      <c r="J54" s="22"/>
      <c r="K54" s="22"/>
    </row>
    <row r="55" spans="1:11" ht="63" x14ac:dyDescent="0.2">
      <c r="A55" s="18">
        <v>49</v>
      </c>
      <c r="B55" s="46"/>
      <c r="C55" s="6" t="s">
        <v>45</v>
      </c>
      <c r="D55" s="5">
        <v>0.20200000000000001</v>
      </c>
      <c r="E55" s="22"/>
      <c r="F55" s="43"/>
      <c r="G55" s="22"/>
      <c r="H55" s="22"/>
      <c r="I55" s="5">
        <v>0.20200000000000001</v>
      </c>
      <c r="J55" s="22"/>
      <c r="K55" s="22"/>
    </row>
    <row r="56" spans="1:11" ht="31.5" x14ac:dyDescent="0.2">
      <c r="A56" s="18">
        <v>50</v>
      </c>
      <c r="B56" s="47"/>
      <c r="C56" s="6" t="s">
        <v>46</v>
      </c>
      <c r="D56" s="5">
        <v>0.29199999999999998</v>
      </c>
      <c r="E56" s="22"/>
      <c r="F56" s="44"/>
      <c r="G56" s="22"/>
      <c r="H56" s="22"/>
      <c r="I56" s="5">
        <v>0.29199999999999998</v>
      </c>
      <c r="J56" s="22"/>
      <c r="K56" s="22"/>
    </row>
    <row r="57" spans="1:11" ht="42.75" customHeight="1" x14ac:dyDescent="0.2">
      <c r="A57" s="18">
        <v>51</v>
      </c>
      <c r="B57" s="45" t="s">
        <v>250</v>
      </c>
      <c r="C57" s="6" t="s">
        <v>47</v>
      </c>
      <c r="D57" s="5">
        <v>1.1819999999999999</v>
      </c>
      <c r="E57" s="22"/>
      <c r="F57" s="42" t="s">
        <v>282</v>
      </c>
      <c r="G57" s="22"/>
      <c r="H57" s="22"/>
      <c r="I57" s="5">
        <v>1.1819999999999999</v>
      </c>
      <c r="J57" s="22"/>
      <c r="K57" s="22"/>
    </row>
    <row r="58" spans="1:11" ht="63" x14ac:dyDescent="0.2">
      <c r="A58" s="18">
        <v>52</v>
      </c>
      <c r="B58" s="46"/>
      <c r="C58" s="6" t="s">
        <v>48</v>
      </c>
      <c r="D58" s="5">
        <v>0.19500000000000001</v>
      </c>
      <c r="E58" s="22"/>
      <c r="F58" s="43"/>
      <c r="G58" s="22"/>
      <c r="H58" s="22"/>
      <c r="I58" s="5">
        <v>0.19500000000000001</v>
      </c>
      <c r="J58" s="22"/>
      <c r="K58" s="22"/>
    </row>
    <row r="59" spans="1:11" ht="31.5" x14ac:dyDescent="0.2">
      <c r="A59" s="18">
        <v>53</v>
      </c>
      <c r="B59" s="46"/>
      <c r="C59" s="6" t="s">
        <v>49</v>
      </c>
      <c r="D59" s="5">
        <v>0.156</v>
      </c>
      <c r="E59" s="22"/>
      <c r="F59" s="43"/>
      <c r="G59" s="22"/>
      <c r="H59" s="22"/>
      <c r="I59" s="5">
        <v>0.156</v>
      </c>
      <c r="J59" s="22"/>
      <c r="K59" s="22"/>
    </row>
    <row r="60" spans="1:11" ht="47.25" x14ac:dyDescent="0.2">
      <c r="A60" s="18">
        <v>54</v>
      </c>
      <c r="B60" s="46"/>
      <c r="C60" s="6" t="s">
        <v>50</v>
      </c>
      <c r="D60" s="5">
        <v>6.2E-2</v>
      </c>
      <c r="E60" s="22"/>
      <c r="F60" s="43"/>
      <c r="G60" s="22"/>
      <c r="H60" s="22"/>
      <c r="I60" s="5">
        <v>6.2E-2</v>
      </c>
      <c r="J60" s="22"/>
      <c r="K60" s="22"/>
    </row>
    <row r="61" spans="1:11" ht="47.25" x14ac:dyDescent="0.2">
      <c r="A61" s="18">
        <v>55</v>
      </c>
      <c r="B61" s="46"/>
      <c r="C61" s="6" t="s">
        <v>51</v>
      </c>
      <c r="D61" s="5">
        <v>0.14000000000000001</v>
      </c>
      <c r="E61" s="22"/>
      <c r="F61" s="43"/>
      <c r="G61" s="22"/>
      <c r="H61" s="22"/>
      <c r="I61" s="5">
        <v>0.14000000000000001</v>
      </c>
      <c r="J61" s="22"/>
      <c r="K61" s="22"/>
    </row>
    <row r="62" spans="1:11" ht="47.25" x14ac:dyDescent="0.2">
      <c r="A62" s="18">
        <v>56</v>
      </c>
      <c r="B62" s="46"/>
      <c r="C62" s="6" t="s">
        <v>52</v>
      </c>
      <c r="D62" s="5">
        <v>1.4139999999999999</v>
      </c>
      <c r="E62" s="22"/>
      <c r="F62" s="43"/>
      <c r="G62" s="22"/>
      <c r="H62" s="22"/>
      <c r="I62" s="5">
        <v>1.4139999999999999</v>
      </c>
      <c r="J62" s="22"/>
      <c r="K62" s="22"/>
    </row>
    <row r="63" spans="1:11" ht="31.5" x14ac:dyDescent="0.2">
      <c r="A63" s="18">
        <v>57</v>
      </c>
      <c r="B63" s="46"/>
      <c r="C63" s="6" t="s">
        <v>53</v>
      </c>
      <c r="D63" s="5">
        <v>0.18</v>
      </c>
      <c r="E63" s="22"/>
      <c r="F63" s="43"/>
      <c r="G63" s="22"/>
      <c r="H63" s="22"/>
      <c r="I63" s="5">
        <v>0.18</v>
      </c>
      <c r="J63" s="22"/>
      <c r="K63" s="22"/>
    </row>
    <row r="64" spans="1:11" ht="47.25" x14ac:dyDescent="0.2">
      <c r="A64" s="18">
        <v>58</v>
      </c>
      <c r="B64" s="46"/>
      <c r="C64" s="6" t="s">
        <v>54</v>
      </c>
      <c r="D64" s="5">
        <v>0.41799999999999998</v>
      </c>
      <c r="E64" s="22"/>
      <c r="F64" s="43"/>
      <c r="G64" s="22"/>
      <c r="H64" s="22"/>
      <c r="I64" s="5">
        <v>0.41799999999999998</v>
      </c>
      <c r="J64" s="22"/>
      <c r="K64" s="22"/>
    </row>
    <row r="65" spans="1:11" ht="63" x14ac:dyDescent="0.2">
      <c r="A65" s="18">
        <v>59</v>
      </c>
      <c r="B65" s="47"/>
      <c r="C65" s="6" t="s">
        <v>55</v>
      </c>
      <c r="D65" s="5">
        <v>1.7849999999999999</v>
      </c>
      <c r="E65" s="22"/>
      <c r="F65" s="44"/>
      <c r="G65" s="22"/>
      <c r="H65" s="22"/>
      <c r="I65" s="5">
        <v>1.7849999999999999</v>
      </c>
      <c r="J65" s="22"/>
      <c r="K65" s="22"/>
    </row>
    <row r="66" spans="1:11" ht="42.75" customHeight="1" x14ac:dyDescent="0.2">
      <c r="A66" s="18">
        <v>60</v>
      </c>
      <c r="B66" s="45" t="s">
        <v>250</v>
      </c>
      <c r="C66" s="6" t="s">
        <v>56</v>
      </c>
      <c r="D66" s="5">
        <v>0.53800000000000003</v>
      </c>
      <c r="E66" s="22"/>
      <c r="F66" s="42" t="s">
        <v>282</v>
      </c>
      <c r="G66" s="22"/>
      <c r="H66" s="22"/>
      <c r="I66" s="5">
        <v>0.53800000000000003</v>
      </c>
      <c r="J66" s="22"/>
      <c r="K66" s="22"/>
    </row>
    <row r="67" spans="1:11" ht="47.25" x14ac:dyDescent="0.2">
      <c r="A67" s="18">
        <v>61</v>
      </c>
      <c r="B67" s="46"/>
      <c r="C67" s="6" t="s">
        <v>57</v>
      </c>
      <c r="D67" s="5">
        <v>0.85099999999999998</v>
      </c>
      <c r="E67" s="22"/>
      <c r="F67" s="43"/>
      <c r="G67" s="22"/>
      <c r="H67" s="22"/>
      <c r="I67" s="5">
        <v>0.85099999999999998</v>
      </c>
      <c r="J67" s="22"/>
      <c r="K67" s="22"/>
    </row>
    <row r="68" spans="1:11" ht="47.25" x14ac:dyDescent="0.2">
      <c r="A68" s="18">
        <v>62</v>
      </c>
      <c r="B68" s="46"/>
      <c r="C68" s="6" t="s">
        <v>58</v>
      </c>
      <c r="D68" s="5">
        <v>0.20499999999999999</v>
      </c>
      <c r="E68" s="22"/>
      <c r="F68" s="43"/>
      <c r="G68" s="22"/>
      <c r="H68" s="22"/>
      <c r="I68" s="5">
        <v>0.20499999999999999</v>
      </c>
      <c r="J68" s="22"/>
      <c r="K68" s="22"/>
    </row>
    <row r="69" spans="1:11" ht="63" x14ac:dyDescent="0.2">
      <c r="A69" s="18">
        <v>63</v>
      </c>
      <c r="B69" s="46"/>
      <c r="C69" s="6" t="s">
        <v>59</v>
      </c>
      <c r="D69" s="5">
        <v>0.53800000000000003</v>
      </c>
      <c r="E69" s="22"/>
      <c r="F69" s="43"/>
      <c r="G69" s="22"/>
      <c r="H69" s="22"/>
      <c r="I69" s="5">
        <v>0.53800000000000003</v>
      </c>
      <c r="J69" s="22"/>
      <c r="K69" s="22"/>
    </row>
    <row r="70" spans="1:11" ht="63" x14ac:dyDescent="0.2">
      <c r="A70" s="18">
        <v>64</v>
      </c>
      <c r="B70" s="46"/>
      <c r="C70" s="6" t="s">
        <v>60</v>
      </c>
      <c r="D70" s="5">
        <v>1.226</v>
      </c>
      <c r="E70" s="22"/>
      <c r="F70" s="43"/>
      <c r="G70" s="22"/>
      <c r="H70" s="22"/>
      <c r="I70" s="5">
        <v>1.226</v>
      </c>
      <c r="J70" s="22"/>
      <c r="K70" s="22"/>
    </row>
    <row r="71" spans="1:11" ht="47.25" x14ac:dyDescent="0.2">
      <c r="A71" s="18">
        <v>65</v>
      </c>
      <c r="B71" s="46"/>
      <c r="C71" s="6" t="s">
        <v>61</v>
      </c>
      <c r="D71" s="5">
        <v>0.53100000000000003</v>
      </c>
      <c r="E71" s="22"/>
      <c r="F71" s="43"/>
      <c r="G71" s="22"/>
      <c r="H71" s="22"/>
      <c r="I71" s="5">
        <v>0.53100000000000003</v>
      </c>
      <c r="J71" s="22"/>
      <c r="K71" s="22"/>
    </row>
    <row r="72" spans="1:11" ht="47.25" x14ac:dyDescent="0.2">
      <c r="A72" s="18">
        <v>66</v>
      </c>
      <c r="B72" s="46"/>
      <c r="C72" s="6" t="s">
        <v>62</v>
      </c>
      <c r="D72" s="5">
        <v>0.42899999999999999</v>
      </c>
      <c r="E72" s="22"/>
      <c r="F72" s="43"/>
      <c r="G72" s="22"/>
      <c r="H72" s="22"/>
      <c r="I72" s="5">
        <v>0.42899999999999999</v>
      </c>
      <c r="J72" s="22"/>
      <c r="K72" s="22"/>
    </row>
    <row r="73" spans="1:11" ht="63" x14ac:dyDescent="0.2">
      <c r="A73" s="18">
        <v>67</v>
      </c>
      <c r="B73" s="47"/>
      <c r="C73" s="6" t="s">
        <v>63</v>
      </c>
      <c r="D73" s="5">
        <v>0.157</v>
      </c>
      <c r="E73" s="22"/>
      <c r="F73" s="44"/>
      <c r="G73" s="22"/>
      <c r="H73" s="22"/>
      <c r="I73" s="5">
        <v>0.157</v>
      </c>
      <c r="J73" s="22"/>
      <c r="K73" s="22"/>
    </row>
    <row r="74" spans="1:11" ht="63" x14ac:dyDescent="0.2">
      <c r="A74" s="18">
        <v>68</v>
      </c>
      <c r="B74" s="45" t="s">
        <v>250</v>
      </c>
      <c r="C74" s="6" t="s">
        <v>64</v>
      </c>
      <c r="D74" s="5">
        <v>0.375</v>
      </c>
      <c r="E74" s="22"/>
      <c r="F74" s="42" t="s">
        <v>282</v>
      </c>
      <c r="G74" s="22"/>
      <c r="H74" s="22"/>
      <c r="I74" s="5">
        <v>0.375</v>
      </c>
      <c r="J74" s="22"/>
      <c r="K74" s="22"/>
    </row>
    <row r="75" spans="1:11" ht="47.25" x14ac:dyDescent="0.2">
      <c r="A75" s="18">
        <v>69</v>
      </c>
      <c r="B75" s="46"/>
      <c r="C75" s="6" t="s">
        <v>65</v>
      </c>
      <c r="D75" s="5">
        <v>0.108</v>
      </c>
      <c r="E75" s="22"/>
      <c r="F75" s="43"/>
      <c r="G75" s="22"/>
      <c r="H75" s="22"/>
      <c r="I75" s="5">
        <v>0.108</v>
      </c>
      <c r="J75" s="22"/>
      <c r="K75" s="22"/>
    </row>
    <row r="76" spans="1:11" ht="47.25" x14ac:dyDescent="0.2">
      <c r="A76" s="18">
        <v>70</v>
      </c>
      <c r="B76" s="46"/>
      <c r="C76" s="6" t="s">
        <v>66</v>
      </c>
      <c r="D76" s="5">
        <v>0.49</v>
      </c>
      <c r="E76" s="22"/>
      <c r="F76" s="43"/>
      <c r="G76" s="22"/>
      <c r="H76" s="22"/>
      <c r="I76" s="5">
        <v>0.49</v>
      </c>
      <c r="J76" s="22"/>
      <c r="K76" s="22"/>
    </row>
    <row r="77" spans="1:11" ht="63" x14ac:dyDescent="0.2">
      <c r="A77" s="18">
        <v>71</v>
      </c>
      <c r="B77" s="46"/>
      <c r="C77" s="6" t="s">
        <v>67</v>
      </c>
      <c r="D77" s="5">
        <v>0.38800000000000001</v>
      </c>
      <c r="E77" s="22"/>
      <c r="F77" s="43"/>
      <c r="G77" s="22"/>
      <c r="H77" s="22"/>
      <c r="I77" s="5">
        <v>0.38800000000000001</v>
      </c>
      <c r="J77" s="22"/>
      <c r="K77" s="22"/>
    </row>
    <row r="78" spans="1:11" ht="47.25" x14ac:dyDescent="0.2">
      <c r="A78" s="18">
        <v>72</v>
      </c>
      <c r="B78" s="46"/>
      <c r="C78" s="6" t="s">
        <v>68</v>
      </c>
      <c r="D78" s="5">
        <v>0.126</v>
      </c>
      <c r="E78" s="22"/>
      <c r="F78" s="43"/>
      <c r="G78" s="22"/>
      <c r="H78" s="22"/>
      <c r="I78" s="5">
        <v>0.126</v>
      </c>
      <c r="J78" s="22"/>
      <c r="K78" s="22"/>
    </row>
    <row r="79" spans="1:11" ht="63" x14ac:dyDescent="0.2">
      <c r="A79" s="18">
        <v>73</v>
      </c>
      <c r="B79" s="46"/>
      <c r="C79" s="6" t="s">
        <v>69</v>
      </c>
      <c r="D79" s="5">
        <v>0.20100000000000001</v>
      </c>
      <c r="E79" s="22"/>
      <c r="F79" s="43"/>
      <c r="G79" s="22"/>
      <c r="H79" s="22"/>
      <c r="I79" s="5">
        <v>0.20100000000000001</v>
      </c>
      <c r="J79" s="22"/>
      <c r="K79" s="22"/>
    </row>
    <row r="80" spans="1:11" ht="78.75" x14ac:dyDescent="0.2">
      <c r="A80" s="18">
        <v>74</v>
      </c>
      <c r="B80" s="47"/>
      <c r="C80" s="6" t="s">
        <v>70</v>
      </c>
      <c r="D80" s="5">
        <v>0.312</v>
      </c>
      <c r="E80" s="22"/>
      <c r="F80" s="44"/>
      <c r="G80" s="22"/>
      <c r="H80" s="22"/>
      <c r="I80" s="5">
        <v>0.312</v>
      </c>
      <c r="J80" s="22"/>
      <c r="K80" s="22"/>
    </row>
    <row r="81" spans="1:11" ht="42.75" customHeight="1" x14ac:dyDescent="0.2">
      <c r="A81" s="18">
        <v>75</v>
      </c>
      <c r="B81" s="45" t="s">
        <v>250</v>
      </c>
      <c r="C81" s="6" t="s">
        <v>71</v>
      </c>
      <c r="D81" s="5">
        <v>8.8999999999999996E-2</v>
      </c>
      <c r="E81" s="22"/>
      <c r="F81" s="42" t="s">
        <v>282</v>
      </c>
      <c r="G81" s="22"/>
      <c r="H81" s="22"/>
      <c r="I81" s="5">
        <v>8.8999999999999996E-2</v>
      </c>
      <c r="J81" s="22"/>
      <c r="K81" s="22"/>
    </row>
    <row r="82" spans="1:11" ht="47.25" x14ac:dyDescent="0.2">
      <c r="A82" s="18">
        <v>76</v>
      </c>
      <c r="B82" s="46"/>
      <c r="C82" s="6" t="s">
        <v>72</v>
      </c>
      <c r="D82" s="5">
        <v>0.12</v>
      </c>
      <c r="E82" s="22"/>
      <c r="F82" s="43"/>
      <c r="G82" s="22"/>
      <c r="H82" s="22"/>
      <c r="I82" s="5">
        <v>0.12</v>
      </c>
      <c r="J82" s="22"/>
      <c r="K82" s="22"/>
    </row>
    <row r="83" spans="1:11" ht="31.5" x14ac:dyDescent="0.2">
      <c r="A83" s="18">
        <v>77</v>
      </c>
      <c r="B83" s="46"/>
      <c r="C83" s="6" t="s">
        <v>73</v>
      </c>
      <c r="D83" s="5">
        <v>1.7669999999999999</v>
      </c>
      <c r="E83" s="22"/>
      <c r="F83" s="43"/>
      <c r="G83" s="22"/>
      <c r="H83" s="22"/>
      <c r="I83" s="5">
        <v>1.7669999999999999</v>
      </c>
      <c r="J83" s="22"/>
      <c r="K83" s="22"/>
    </row>
    <row r="84" spans="1:11" ht="63" x14ac:dyDescent="0.2">
      <c r="A84" s="18">
        <v>78</v>
      </c>
      <c r="B84" s="46"/>
      <c r="C84" s="6" t="s">
        <v>74</v>
      </c>
      <c r="D84" s="5">
        <v>0.20200000000000001</v>
      </c>
      <c r="E84" s="22"/>
      <c r="F84" s="43"/>
      <c r="G84" s="22"/>
      <c r="H84" s="22"/>
      <c r="I84" s="5">
        <v>0.20200000000000001</v>
      </c>
      <c r="J84" s="22"/>
      <c r="K84" s="22"/>
    </row>
    <row r="85" spans="1:11" ht="63" x14ac:dyDescent="0.2">
      <c r="A85" s="18">
        <v>79</v>
      </c>
      <c r="B85" s="46"/>
      <c r="C85" s="6" t="s">
        <v>75</v>
      </c>
      <c r="D85" s="5">
        <v>0.13900000000000001</v>
      </c>
      <c r="E85" s="22"/>
      <c r="F85" s="43"/>
      <c r="G85" s="22"/>
      <c r="H85" s="22"/>
      <c r="I85" s="5">
        <v>0.13900000000000001</v>
      </c>
      <c r="J85" s="22"/>
      <c r="K85" s="22"/>
    </row>
    <row r="86" spans="1:11" ht="63" x14ac:dyDescent="0.2">
      <c r="A86" s="18">
        <v>80</v>
      </c>
      <c r="B86" s="46"/>
      <c r="C86" s="6" t="s">
        <v>76</v>
      </c>
      <c r="D86" s="5">
        <v>8.7999999999999995E-2</v>
      </c>
      <c r="E86" s="22"/>
      <c r="F86" s="43"/>
      <c r="G86" s="22"/>
      <c r="H86" s="22"/>
      <c r="I86" s="5">
        <v>8.7999999999999995E-2</v>
      </c>
      <c r="J86" s="22"/>
      <c r="K86" s="22"/>
    </row>
    <row r="87" spans="1:11" ht="47.25" x14ac:dyDescent="0.2">
      <c r="A87" s="18">
        <v>81</v>
      </c>
      <c r="B87" s="46"/>
      <c r="C87" s="6" t="s">
        <v>77</v>
      </c>
      <c r="D87" s="5">
        <v>0.104</v>
      </c>
      <c r="E87" s="22"/>
      <c r="F87" s="43"/>
      <c r="G87" s="22"/>
      <c r="H87" s="22"/>
      <c r="I87" s="5">
        <v>0.104</v>
      </c>
      <c r="J87" s="22"/>
      <c r="K87" s="22"/>
    </row>
    <row r="88" spans="1:11" ht="47.25" x14ac:dyDescent="0.2">
      <c r="A88" s="18">
        <v>82</v>
      </c>
      <c r="B88" s="47"/>
      <c r="C88" s="6" t="s">
        <v>78</v>
      </c>
      <c r="D88" s="5">
        <v>0.13400000000000001</v>
      </c>
      <c r="E88" s="22"/>
      <c r="F88" s="44"/>
      <c r="G88" s="22"/>
      <c r="H88" s="22"/>
      <c r="I88" s="5">
        <v>0.13400000000000001</v>
      </c>
      <c r="J88" s="22"/>
      <c r="K88" s="22"/>
    </row>
    <row r="89" spans="1:11" ht="47.25" x14ac:dyDescent="0.2">
      <c r="A89" s="18">
        <v>83</v>
      </c>
      <c r="B89" s="45" t="s">
        <v>250</v>
      </c>
      <c r="C89" s="6" t="s">
        <v>79</v>
      </c>
      <c r="D89" s="5">
        <v>2.0579999999999998</v>
      </c>
      <c r="E89" s="22"/>
      <c r="F89" s="42" t="s">
        <v>282</v>
      </c>
      <c r="G89" s="22"/>
      <c r="H89" s="22"/>
      <c r="I89" s="5">
        <v>2.0579999999999998</v>
      </c>
      <c r="J89" s="22"/>
      <c r="K89" s="22"/>
    </row>
    <row r="90" spans="1:11" ht="47.25" x14ac:dyDescent="0.2">
      <c r="A90" s="18">
        <v>84</v>
      </c>
      <c r="B90" s="46"/>
      <c r="C90" s="6" t="s">
        <v>80</v>
      </c>
      <c r="D90" s="5">
        <v>0.48699999999999999</v>
      </c>
      <c r="E90" s="22"/>
      <c r="F90" s="43"/>
      <c r="G90" s="22"/>
      <c r="H90" s="22"/>
      <c r="I90" s="5">
        <v>0.48699999999999999</v>
      </c>
      <c r="J90" s="22"/>
      <c r="K90" s="22"/>
    </row>
    <row r="91" spans="1:11" ht="78.75" x14ac:dyDescent="0.2">
      <c r="A91" s="18">
        <v>85</v>
      </c>
      <c r="B91" s="46"/>
      <c r="C91" s="6" t="s">
        <v>81</v>
      </c>
      <c r="D91" s="5">
        <v>0.158</v>
      </c>
      <c r="E91" s="22"/>
      <c r="F91" s="43"/>
      <c r="G91" s="22"/>
      <c r="H91" s="22"/>
      <c r="I91" s="5">
        <v>0.158</v>
      </c>
      <c r="J91" s="22"/>
      <c r="K91" s="22"/>
    </row>
    <row r="92" spans="1:11" ht="63" x14ac:dyDescent="0.2">
      <c r="A92" s="18">
        <v>86</v>
      </c>
      <c r="B92" s="46"/>
      <c r="C92" s="6" t="s">
        <v>82</v>
      </c>
      <c r="D92" s="5">
        <v>0.38400000000000001</v>
      </c>
      <c r="E92" s="22"/>
      <c r="F92" s="43"/>
      <c r="G92" s="22"/>
      <c r="H92" s="22"/>
      <c r="I92" s="5">
        <v>0.38400000000000001</v>
      </c>
      <c r="J92" s="22"/>
      <c r="K92" s="22"/>
    </row>
    <row r="93" spans="1:11" ht="63" x14ac:dyDescent="0.2">
      <c r="A93" s="18">
        <v>87</v>
      </c>
      <c r="B93" s="46"/>
      <c r="C93" s="6" t="s">
        <v>83</v>
      </c>
      <c r="D93" s="5">
        <v>0.16600000000000001</v>
      </c>
      <c r="E93" s="22"/>
      <c r="F93" s="43"/>
      <c r="G93" s="22"/>
      <c r="H93" s="22"/>
      <c r="I93" s="5">
        <v>0.16600000000000001</v>
      </c>
      <c r="J93" s="22"/>
      <c r="K93" s="22"/>
    </row>
    <row r="94" spans="1:11" ht="47.25" x14ac:dyDescent="0.2">
      <c r="A94" s="18">
        <v>88</v>
      </c>
      <c r="B94" s="46"/>
      <c r="C94" s="6" t="s">
        <v>84</v>
      </c>
      <c r="D94" s="5">
        <v>0.28999999999999998</v>
      </c>
      <c r="E94" s="22"/>
      <c r="F94" s="43"/>
      <c r="G94" s="22"/>
      <c r="H94" s="22"/>
      <c r="I94" s="5">
        <v>0.28999999999999998</v>
      </c>
      <c r="J94" s="22"/>
      <c r="K94" s="22"/>
    </row>
    <row r="95" spans="1:11" ht="47.25" x14ac:dyDescent="0.2">
      <c r="A95" s="18">
        <v>89</v>
      </c>
      <c r="B95" s="47"/>
      <c r="C95" s="6" t="s">
        <v>85</v>
      </c>
      <c r="D95" s="5">
        <v>5.7000000000000002E-2</v>
      </c>
      <c r="E95" s="22"/>
      <c r="F95" s="44"/>
      <c r="G95" s="22"/>
      <c r="H95" s="22"/>
      <c r="I95" s="5">
        <v>5.7000000000000002E-2</v>
      </c>
      <c r="J95" s="22"/>
      <c r="K95" s="22"/>
    </row>
    <row r="96" spans="1:11" ht="63" x14ac:dyDescent="0.2">
      <c r="A96" s="18">
        <v>90</v>
      </c>
      <c r="B96" s="45" t="s">
        <v>250</v>
      </c>
      <c r="C96" s="6" t="s">
        <v>86</v>
      </c>
      <c r="D96" s="5">
        <v>0.25600000000000001</v>
      </c>
      <c r="E96" s="22"/>
      <c r="F96" s="42" t="s">
        <v>282</v>
      </c>
      <c r="G96" s="22"/>
      <c r="H96" s="22"/>
      <c r="I96" s="5">
        <v>0.25600000000000001</v>
      </c>
      <c r="J96" s="22"/>
      <c r="K96" s="22"/>
    </row>
    <row r="97" spans="1:11" ht="63" x14ac:dyDescent="0.2">
      <c r="A97" s="18">
        <v>91</v>
      </c>
      <c r="B97" s="46"/>
      <c r="C97" s="6" t="s">
        <v>87</v>
      </c>
      <c r="D97" s="5">
        <v>0.20399999999999999</v>
      </c>
      <c r="E97" s="22"/>
      <c r="F97" s="43"/>
      <c r="G97" s="22"/>
      <c r="H97" s="22"/>
      <c r="I97" s="5">
        <v>0.20399999999999999</v>
      </c>
      <c r="J97" s="22"/>
      <c r="K97" s="22"/>
    </row>
    <row r="98" spans="1:11" ht="47.25" x14ac:dyDescent="0.2">
      <c r="A98" s="18">
        <v>92</v>
      </c>
      <c r="B98" s="46"/>
      <c r="C98" s="6" t="s">
        <v>88</v>
      </c>
      <c r="D98" s="5">
        <v>0.217</v>
      </c>
      <c r="E98" s="22"/>
      <c r="F98" s="43"/>
      <c r="G98" s="22"/>
      <c r="H98" s="22"/>
      <c r="I98" s="5">
        <v>0.217</v>
      </c>
      <c r="J98" s="22"/>
      <c r="K98" s="22"/>
    </row>
    <row r="99" spans="1:11" ht="63" x14ac:dyDescent="0.2">
      <c r="A99" s="18">
        <v>93</v>
      </c>
      <c r="B99" s="46"/>
      <c r="C99" s="6" t="s">
        <v>89</v>
      </c>
      <c r="D99" s="5">
        <v>0.26600000000000001</v>
      </c>
      <c r="E99" s="22"/>
      <c r="F99" s="43"/>
      <c r="G99" s="22"/>
      <c r="H99" s="22"/>
      <c r="I99" s="5">
        <v>0.26600000000000001</v>
      </c>
      <c r="J99" s="22"/>
      <c r="K99" s="22"/>
    </row>
    <row r="100" spans="1:11" ht="47.25" x14ac:dyDescent="0.2">
      <c r="A100" s="18">
        <v>94</v>
      </c>
      <c r="B100" s="46"/>
      <c r="C100" s="6" t="s">
        <v>90</v>
      </c>
      <c r="D100" s="5">
        <v>0.26400000000000001</v>
      </c>
      <c r="E100" s="22"/>
      <c r="F100" s="43"/>
      <c r="G100" s="22"/>
      <c r="H100" s="22"/>
      <c r="I100" s="5">
        <v>0.26400000000000001</v>
      </c>
      <c r="J100" s="22"/>
      <c r="K100" s="22"/>
    </row>
    <row r="101" spans="1:11" ht="31.5" x14ac:dyDescent="0.2">
      <c r="A101" s="18">
        <v>95</v>
      </c>
      <c r="B101" s="46"/>
      <c r="C101" s="6" t="s">
        <v>91</v>
      </c>
      <c r="D101" s="5">
        <v>0.124</v>
      </c>
      <c r="E101" s="22"/>
      <c r="F101" s="43"/>
      <c r="G101" s="22"/>
      <c r="H101" s="22"/>
      <c r="I101" s="5">
        <v>0.124</v>
      </c>
      <c r="J101" s="22"/>
      <c r="K101" s="22"/>
    </row>
    <row r="102" spans="1:11" ht="63" x14ac:dyDescent="0.2">
      <c r="A102" s="18">
        <v>96</v>
      </c>
      <c r="B102" s="46"/>
      <c r="C102" s="6" t="s">
        <v>92</v>
      </c>
      <c r="D102" s="5">
        <v>0.622</v>
      </c>
      <c r="E102" s="22"/>
      <c r="F102" s="43"/>
      <c r="G102" s="22"/>
      <c r="H102" s="22"/>
      <c r="I102" s="5">
        <v>0.622</v>
      </c>
      <c r="J102" s="22"/>
      <c r="K102" s="22"/>
    </row>
    <row r="103" spans="1:11" ht="47.25" x14ac:dyDescent="0.2">
      <c r="A103" s="18">
        <v>97</v>
      </c>
      <c r="B103" s="47"/>
      <c r="C103" s="6" t="s">
        <v>93</v>
      </c>
      <c r="D103" s="5">
        <v>0.156</v>
      </c>
      <c r="E103" s="22"/>
      <c r="F103" s="44"/>
      <c r="G103" s="22"/>
      <c r="H103" s="22"/>
      <c r="I103" s="5">
        <v>0.156</v>
      </c>
      <c r="J103" s="22"/>
      <c r="K103" s="22"/>
    </row>
    <row r="104" spans="1:11" ht="42.75" customHeight="1" x14ac:dyDescent="0.2">
      <c r="A104" s="18">
        <v>98</v>
      </c>
      <c r="B104" s="45" t="s">
        <v>250</v>
      </c>
      <c r="C104" s="6" t="s">
        <v>94</v>
      </c>
      <c r="D104" s="5">
        <v>0.13500000000000001</v>
      </c>
      <c r="E104" s="22"/>
      <c r="F104" s="42" t="s">
        <v>282</v>
      </c>
      <c r="G104" s="22"/>
      <c r="H104" s="22"/>
      <c r="I104" s="5">
        <v>0.13500000000000001</v>
      </c>
      <c r="J104" s="22"/>
      <c r="K104" s="22"/>
    </row>
    <row r="105" spans="1:11" ht="47.25" x14ac:dyDescent="0.2">
      <c r="A105" s="18">
        <v>99</v>
      </c>
      <c r="B105" s="46"/>
      <c r="C105" s="6" t="s">
        <v>95</v>
      </c>
      <c r="D105" s="5">
        <v>0.42199999999999999</v>
      </c>
      <c r="E105" s="22"/>
      <c r="F105" s="43"/>
      <c r="G105" s="22"/>
      <c r="H105" s="22"/>
      <c r="I105" s="5">
        <v>0.42199999999999999</v>
      </c>
      <c r="J105" s="22"/>
      <c r="K105" s="22"/>
    </row>
    <row r="106" spans="1:11" ht="47.25" x14ac:dyDescent="0.2">
      <c r="A106" s="18">
        <v>100</v>
      </c>
      <c r="B106" s="46"/>
      <c r="C106" s="6" t="s">
        <v>96</v>
      </c>
      <c r="D106" s="5">
        <v>9.5000000000000001E-2</v>
      </c>
      <c r="E106" s="22"/>
      <c r="F106" s="43"/>
      <c r="G106" s="22"/>
      <c r="H106" s="22"/>
      <c r="I106" s="5">
        <v>9.5000000000000001E-2</v>
      </c>
      <c r="J106" s="22"/>
      <c r="K106" s="22"/>
    </row>
    <row r="107" spans="1:11" ht="47.25" x14ac:dyDescent="0.2">
      <c r="A107" s="18">
        <v>101</v>
      </c>
      <c r="B107" s="46"/>
      <c r="C107" s="6" t="s">
        <v>97</v>
      </c>
      <c r="D107" s="5">
        <v>0.39700000000000002</v>
      </c>
      <c r="E107" s="22"/>
      <c r="F107" s="43"/>
      <c r="G107" s="22"/>
      <c r="H107" s="22"/>
      <c r="I107" s="5">
        <v>0.39700000000000002</v>
      </c>
      <c r="J107" s="22"/>
      <c r="K107" s="22"/>
    </row>
    <row r="108" spans="1:11" ht="63" x14ac:dyDescent="0.2">
      <c r="A108" s="18">
        <v>102</v>
      </c>
      <c r="B108" s="46"/>
      <c r="C108" s="6" t="s">
        <v>98</v>
      </c>
      <c r="D108" s="5">
        <v>0.57099999999999995</v>
      </c>
      <c r="E108" s="22"/>
      <c r="F108" s="43"/>
      <c r="G108" s="22"/>
      <c r="H108" s="22"/>
      <c r="I108" s="5">
        <v>0.57099999999999995</v>
      </c>
      <c r="J108" s="22"/>
      <c r="K108" s="22"/>
    </row>
    <row r="109" spans="1:11" ht="47.25" x14ac:dyDescent="0.2">
      <c r="A109" s="18">
        <v>103</v>
      </c>
      <c r="B109" s="46"/>
      <c r="C109" s="6" t="s">
        <v>99</v>
      </c>
      <c r="D109" s="5">
        <v>0.48399999999999999</v>
      </c>
      <c r="E109" s="22"/>
      <c r="F109" s="43"/>
      <c r="G109" s="22"/>
      <c r="H109" s="22"/>
      <c r="I109" s="5">
        <v>0.48399999999999999</v>
      </c>
      <c r="J109" s="22"/>
      <c r="K109" s="22"/>
    </row>
    <row r="110" spans="1:11" ht="47.25" x14ac:dyDescent="0.2">
      <c r="A110" s="18">
        <v>104</v>
      </c>
      <c r="B110" s="46"/>
      <c r="C110" s="6" t="s">
        <v>100</v>
      </c>
      <c r="D110" s="5">
        <v>3.5310000000000001</v>
      </c>
      <c r="E110" s="22"/>
      <c r="F110" s="43"/>
      <c r="G110" s="22"/>
      <c r="H110" s="22"/>
      <c r="I110" s="5">
        <v>3.5310000000000001</v>
      </c>
      <c r="J110" s="22"/>
      <c r="K110" s="22"/>
    </row>
    <row r="111" spans="1:11" ht="47.25" x14ac:dyDescent="0.2">
      <c r="A111" s="18">
        <v>105</v>
      </c>
      <c r="B111" s="47"/>
      <c r="C111" s="6" t="s">
        <v>101</v>
      </c>
      <c r="D111" s="5">
        <v>0.308</v>
      </c>
      <c r="E111" s="22"/>
      <c r="F111" s="44"/>
      <c r="G111" s="22"/>
      <c r="H111" s="22"/>
      <c r="I111" s="5">
        <v>0.308</v>
      </c>
      <c r="J111" s="22"/>
      <c r="K111" s="22"/>
    </row>
    <row r="112" spans="1:11" ht="63" x14ac:dyDescent="0.2">
      <c r="A112" s="18">
        <v>106</v>
      </c>
      <c r="B112" s="45" t="s">
        <v>250</v>
      </c>
      <c r="C112" s="6" t="s">
        <v>102</v>
      </c>
      <c r="D112" s="5">
        <v>0.45700000000000002</v>
      </c>
      <c r="E112" s="22"/>
      <c r="F112" s="42" t="s">
        <v>282</v>
      </c>
      <c r="G112" s="22"/>
      <c r="H112" s="22"/>
      <c r="I112" s="5">
        <v>0.45700000000000002</v>
      </c>
      <c r="J112" s="22"/>
      <c r="K112" s="22"/>
    </row>
    <row r="113" spans="1:11" ht="63" x14ac:dyDescent="0.2">
      <c r="A113" s="18">
        <v>107</v>
      </c>
      <c r="B113" s="46"/>
      <c r="C113" s="6" t="s">
        <v>103</v>
      </c>
      <c r="D113" s="5">
        <v>0.31900000000000001</v>
      </c>
      <c r="E113" s="22"/>
      <c r="F113" s="43"/>
      <c r="G113" s="22"/>
      <c r="H113" s="22"/>
      <c r="I113" s="5">
        <v>0.31900000000000001</v>
      </c>
      <c r="J113" s="22"/>
      <c r="K113" s="22"/>
    </row>
    <row r="114" spans="1:11" ht="31.5" x14ac:dyDescent="0.2">
      <c r="A114" s="18">
        <v>108</v>
      </c>
      <c r="B114" s="46"/>
      <c r="C114" s="6" t="s">
        <v>104</v>
      </c>
      <c r="D114" s="5">
        <v>0.627</v>
      </c>
      <c r="E114" s="22"/>
      <c r="F114" s="43"/>
      <c r="G114" s="22"/>
      <c r="H114" s="22"/>
      <c r="I114" s="5">
        <v>0.627</v>
      </c>
      <c r="J114" s="22"/>
      <c r="K114" s="22"/>
    </row>
    <row r="115" spans="1:11" ht="47.25" x14ac:dyDescent="0.2">
      <c r="A115" s="18">
        <v>109</v>
      </c>
      <c r="B115" s="46"/>
      <c r="C115" s="6" t="s">
        <v>105</v>
      </c>
      <c r="D115" s="5">
        <v>0.49199999999999999</v>
      </c>
      <c r="E115" s="22"/>
      <c r="F115" s="43"/>
      <c r="G115" s="22"/>
      <c r="H115" s="22"/>
      <c r="I115" s="5">
        <v>0.49199999999999999</v>
      </c>
      <c r="J115" s="22"/>
      <c r="K115" s="22"/>
    </row>
    <row r="116" spans="1:11" ht="47.25" x14ac:dyDescent="0.2">
      <c r="A116" s="18">
        <v>110</v>
      </c>
      <c r="B116" s="46"/>
      <c r="C116" s="6" t="s">
        <v>106</v>
      </c>
      <c r="D116" s="5">
        <v>0.58099999999999996</v>
      </c>
      <c r="E116" s="22"/>
      <c r="F116" s="43"/>
      <c r="G116" s="22"/>
      <c r="H116" s="22"/>
      <c r="I116" s="5">
        <v>0.58099999999999996</v>
      </c>
      <c r="J116" s="22"/>
      <c r="K116" s="22"/>
    </row>
    <row r="117" spans="1:11" ht="47.25" x14ac:dyDescent="0.2">
      <c r="A117" s="18">
        <v>111</v>
      </c>
      <c r="B117" s="46"/>
      <c r="C117" s="6" t="s">
        <v>107</v>
      </c>
      <c r="D117" s="5">
        <v>0.38300000000000001</v>
      </c>
      <c r="E117" s="22"/>
      <c r="F117" s="43"/>
      <c r="G117" s="22"/>
      <c r="H117" s="22"/>
      <c r="I117" s="5">
        <v>0.38300000000000001</v>
      </c>
      <c r="J117" s="22"/>
      <c r="K117" s="22"/>
    </row>
    <row r="118" spans="1:11" ht="47.25" x14ac:dyDescent="0.2">
      <c r="A118" s="18">
        <v>112</v>
      </c>
      <c r="B118" s="46"/>
      <c r="C118" s="6" t="s">
        <v>108</v>
      </c>
      <c r="D118" s="5">
        <v>0.55800000000000005</v>
      </c>
      <c r="E118" s="22"/>
      <c r="F118" s="43"/>
      <c r="G118" s="22"/>
      <c r="H118" s="22"/>
      <c r="I118" s="5">
        <v>0.55800000000000005</v>
      </c>
      <c r="J118" s="22"/>
      <c r="K118" s="22"/>
    </row>
    <row r="119" spans="1:11" ht="47.25" x14ac:dyDescent="0.2">
      <c r="A119" s="18">
        <v>113</v>
      </c>
      <c r="B119" s="47"/>
      <c r="C119" s="6" t="s">
        <v>109</v>
      </c>
      <c r="D119" s="5">
        <v>1.347</v>
      </c>
      <c r="E119" s="22"/>
      <c r="F119" s="44"/>
      <c r="G119" s="22"/>
      <c r="H119" s="22"/>
      <c r="I119" s="5">
        <v>1.347</v>
      </c>
      <c r="J119" s="22"/>
      <c r="K119" s="22"/>
    </row>
    <row r="120" spans="1:11" ht="63" x14ac:dyDescent="0.2">
      <c r="A120" s="18">
        <v>114</v>
      </c>
      <c r="B120" s="45" t="s">
        <v>250</v>
      </c>
      <c r="C120" s="6" t="s">
        <v>110</v>
      </c>
      <c r="D120" s="5">
        <v>9.4E-2</v>
      </c>
      <c r="E120" s="22"/>
      <c r="F120" s="42" t="s">
        <v>282</v>
      </c>
      <c r="G120" s="22"/>
      <c r="H120" s="22"/>
      <c r="I120" s="5">
        <v>9.4E-2</v>
      </c>
      <c r="J120" s="22"/>
      <c r="K120" s="22"/>
    </row>
    <row r="121" spans="1:11" ht="47.25" x14ac:dyDescent="0.2">
      <c r="A121" s="18">
        <v>115</v>
      </c>
      <c r="B121" s="46"/>
      <c r="C121" s="6" t="s">
        <v>111</v>
      </c>
      <c r="D121" s="5">
        <v>0.78500000000000003</v>
      </c>
      <c r="E121" s="22"/>
      <c r="F121" s="43"/>
      <c r="G121" s="22"/>
      <c r="H121" s="22"/>
      <c r="I121" s="5">
        <v>0.78500000000000003</v>
      </c>
      <c r="J121" s="22"/>
      <c r="K121" s="22"/>
    </row>
    <row r="122" spans="1:11" ht="63" x14ac:dyDescent="0.2">
      <c r="A122" s="18">
        <v>116</v>
      </c>
      <c r="B122" s="46"/>
      <c r="C122" s="6" t="s">
        <v>112</v>
      </c>
      <c r="D122" s="5">
        <v>0.19500000000000001</v>
      </c>
      <c r="E122" s="22"/>
      <c r="F122" s="43"/>
      <c r="G122" s="22"/>
      <c r="H122" s="22"/>
      <c r="I122" s="5">
        <v>0.19500000000000001</v>
      </c>
      <c r="J122" s="22"/>
      <c r="K122" s="22"/>
    </row>
    <row r="123" spans="1:11" ht="47.25" x14ac:dyDescent="0.2">
      <c r="A123" s="18">
        <v>117</v>
      </c>
      <c r="B123" s="46"/>
      <c r="C123" s="6" t="s">
        <v>113</v>
      </c>
      <c r="D123" s="5">
        <v>1.9E-2</v>
      </c>
      <c r="E123" s="22"/>
      <c r="F123" s="43"/>
      <c r="G123" s="22"/>
      <c r="H123" s="22"/>
      <c r="I123" s="5">
        <v>1.9E-2</v>
      </c>
      <c r="J123" s="22"/>
      <c r="K123" s="22"/>
    </row>
    <row r="124" spans="1:11" ht="47.25" x14ac:dyDescent="0.2">
      <c r="A124" s="18">
        <v>118</v>
      </c>
      <c r="B124" s="46"/>
      <c r="C124" s="6" t="s">
        <v>114</v>
      </c>
      <c r="D124" s="5">
        <v>4.2000000000000003E-2</v>
      </c>
      <c r="E124" s="22"/>
      <c r="F124" s="43"/>
      <c r="G124" s="22"/>
      <c r="H124" s="22"/>
      <c r="I124" s="5">
        <v>4.2000000000000003E-2</v>
      </c>
      <c r="J124" s="22"/>
      <c r="K124" s="22"/>
    </row>
    <row r="125" spans="1:11" ht="47.25" x14ac:dyDescent="0.2">
      <c r="A125" s="18">
        <v>119</v>
      </c>
      <c r="B125" s="46"/>
      <c r="C125" s="6" t="s">
        <v>115</v>
      </c>
      <c r="D125" s="5">
        <v>0.05</v>
      </c>
      <c r="E125" s="22"/>
      <c r="F125" s="43"/>
      <c r="G125" s="22"/>
      <c r="H125" s="22"/>
      <c r="I125" s="5">
        <v>0.05</v>
      </c>
      <c r="J125" s="22"/>
      <c r="K125" s="22"/>
    </row>
    <row r="126" spans="1:11" ht="63" x14ac:dyDescent="0.2">
      <c r="A126" s="18">
        <v>120</v>
      </c>
      <c r="B126" s="46"/>
      <c r="C126" s="6" t="s">
        <v>116</v>
      </c>
      <c r="D126" s="5">
        <v>1.369</v>
      </c>
      <c r="E126" s="22"/>
      <c r="F126" s="43"/>
      <c r="G126" s="22"/>
      <c r="H126" s="22"/>
      <c r="I126" s="5">
        <v>1.369</v>
      </c>
      <c r="J126" s="22"/>
      <c r="K126" s="22"/>
    </row>
    <row r="127" spans="1:11" ht="47.25" x14ac:dyDescent="0.2">
      <c r="A127" s="18">
        <v>121</v>
      </c>
      <c r="B127" s="47"/>
      <c r="C127" s="6" t="s">
        <v>117</v>
      </c>
      <c r="D127" s="5">
        <v>0.97499999999999998</v>
      </c>
      <c r="E127" s="22"/>
      <c r="F127" s="44"/>
      <c r="G127" s="22"/>
      <c r="H127" s="22"/>
      <c r="I127" s="5">
        <v>0.97499999999999998</v>
      </c>
      <c r="J127" s="22"/>
      <c r="K127" s="22"/>
    </row>
    <row r="128" spans="1:11" ht="63" x14ac:dyDescent="0.2">
      <c r="A128" s="18">
        <v>122</v>
      </c>
      <c r="B128" s="45" t="s">
        <v>250</v>
      </c>
      <c r="C128" s="6" t="s">
        <v>118</v>
      </c>
      <c r="D128" s="5">
        <v>0.29199999999999998</v>
      </c>
      <c r="E128" s="22"/>
      <c r="F128" s="42" t="s">
        <v>282</v>
      </c>
      <c r="G128" s="22"/>
      <c r="H128" s="22"/>
      <c r="I128" s="5">
        <v>0.29199999999999998</v>
      </c>
      <c r="J128" s="22"/>
      <c r="K128" s="22"/>
    </row>
    <row r="129" spans="1:11" ht="63" x14ac:dyDescent="0.2">
      <c r="A129" s="18">
        <v>123</v>
      </c>
      <c r="B129" s="46"/>
      <c r="C129" s="6" t="s">
        <v>119</v>
      </c>
      <c r="D129" s="5">
        <v>0.11</v>
      </c>
      <c r="E129" s="22"/>
      <c r="F129" s="43"/>
      <c r="G129" s="22"/>
      <c r="H129" s="22"/>
      <c r="I129" s="5">
        <v>0.11</v>
      </c>
      <c r="J129" s="22"/>
      <c r="K129" s="22"/>
    </row>
    <row r="130" spans="1:11" ht="31.5" x14ac:dyDescent="0.2">
      <c r="A130" s="18">
        <v>124</v>
      </c>
      <c r="B130" s="46"/>
      <c r="C130" s="6" t="s">
        <v>120</v>
      </c>
      <c r="D130" s="5">
        <v>0.42599999999999999</v>
      </c>
      <c r="E130" s="22"/>
      <c r="F130" s="43"/>
      <c r="G130" s="22"/>
      <c r="H130" s="22"/>
      <c r="I130" s="5">
        <v>0.42599999999999999</v>
      </c>
      <c r="J130" s="22"/>
      <c r="K130" s="22"/>
    </row>
    <row r="131" spans="1:11" ht="47.25" x14ac:dyDescent="0.2">
      <c r="A131" s="18">
        <v>125</v>
      </c>
      <c r="B131" s="46"/>
      <c r="C131" s="6" t="s">
        <v>121</v>
      </c>
      <c r="D131" s="5">
        <v>0.1</v>
      </c>
      <c r="E131" s="22"/>
      <c r="F131" s="43"/>
      <c r="G131" s="22"/>
      <c r="H131" s="22"/>
      <c r="I131" s="5">
        <v>0.1</v>
      </c>
      <c r="J131" s="22"/>
      <c r="K131" s="22"/>
    </row>
    <row r="132" spans="1:11" ht="63" x14ac:dyDescent="0.2">
      <c r="A132" s="18">
        <v>126</v>
      </c>
      <c r="B132" s="46"/>
      <c r="C132" s="6" t="s">
        <v>122</v>
      </c>
      <c r="D132" s="5">
        <v>0.24</v>
      </c>
      <c r="E132" s="22"/>
      <c r="F132" s="43"/>
      <c r="G132" s="22"/>
      <c r="H132" s="22"/>
      <c r="I132" s="5">
        <v>0.24</v>
      </c>
      <c r="J132" s="22"/>
      <c r="K132" s="22"/>
    </row>
    <row r="133" spans="1:11" ht="31.5" x14ac:dyDescent="0.2">
      <c r="A133" s="18">
        <v>127</v>
      </c>
      <c r="B133" s="46"/>
      <c r="C133" s="6" t="s">
        <v>123</v>
      </c>
      <c r="D133" s="5">
        <v>0.159</v>
      </c>
      <c r="E133" s="22"/>
      <c r="F133" s="43"/>
      <c r="G133" s="22"/>
      <c r="H133" s="22"/>
      <c r="I133" s="5">
        <v>0.159</v>
      </c>
      <c r="J133" s="22"/>
      <c r="K133" s="22"/>
    </row>
    <row r="134" spans="1:11" ht="31.5" x14ac:dyDescent="0.2">
      <c r="A134" s="18">
        <v>128</v>
      </c>
      <c r="B134" s="46"/>
      <c r="C134" s="6" t="s">
        <v>124</v>
      </c>
      <c r="D134" s="5">
        <v>0.51100000000000001</v>
      </c>
      <c r="E134" s="22"/>
      <c r="F134" s="43"/>
      <c r="G134" s="22"/>
      <c r="H134" s="22"/>
      <c r="I134" s="5">
        <v>0.51100000000000001</v>
      </c>
      <c r="J134" s="22"/>
      <c r="K134" s="22"/>
    </row>
    <row r="135" spans="1:11" ht="31.5" x14ac:dyDescent="0.2">
      <c r="A135" s="18">
        <v>129</v>
      </c>
      <c r="B135" s="46"/>
      <c r="C135" s="6" t="s">
        <v>125</v>
      </c>
      <c r="D135" s="5">
        <v>0.48399999999999999</v>
      </c>
      <c r="E135" s="22"/>
      <c r="F135" s="43"/>
      <c r="G135" s="22"/>
      <c r="H135" s="22"/>
      <c r="I135" s="5">
        <v>0.48399999999999999</v>
      </c>
      <c r="J135" s="22"/>
      <c r="K135" s="22"/>
    </row>
    <row r="136" spans="1:11" ht="31.5" x14ac:dyDescent="0.2">
      <c r="A136" s="18">
        <v>130</v>
      </c>
      <c r="B136" s="47"/>
      <c r="C136" s="6" t="s">
        <v>126</v>
      </c>
      <c r="D136" s="5">
        <v>0.255</v>
      </c>
      <c r="E136" s="22"/>
      <c r="F136" s="44"/>
      <c r="G136" s="22"/>
      <c r="H136" s="22"/>
      <c r="I136" s="5">
        <v>0.255</v>
      </c>
      <c r="J136" s="22"/>
      <c r="K136" s="22"/>
    </row>
    <row r="137" spans="1:11" ht="78.75" x14ac:dyDescent="0.2">
      <c r="A137" s="18">
        <v>131</v>
      </c>
      <c r="B137" s="45" t="s">
        <v>250</v>
      </c>
      <c r="C137" s="6" t="s">
        <v>127</v>
      </c>
      <c r="D137" s="5">
        <v>0.316</v>
      </c>
      <c r="E137" s="22"/>
      <c r="F137" s="42" t="s">
        <v>282</v>
      </c>
      <c r="G137" s="22"/>
      <c r="H137" s="22"/>
      <c r="I137" s="5">
        <v>0.316</v>
      </c>
      <c r="J137" s="22"/>
      <c r="K137" s="22"/>
    </row>
    <row r="138" spans="1:11" ht="47.25" x14ac:dyDescent="0.2">
      <c r="A138" s="18">
        <v>132</v>
      </c>
      <c r="B138" s="46"/>
      <c r="C138" s="6" t="s">
        <v>128</v>
      </c>
      <c r="D138" s="5">
        <v>0.28100000000000003</v>
      </c>
      <c r="E138" s="22"/>
      <c r="F138" s="43"/>
      <c r="G138" s="22"/>
      <c r="H138" s="22"/>
      <c r="I138" s="5">
        <v>0.28100000000000003</v>
      </c>
      <c r="J138" s="22"/>
      <c r="K138" s="22"/>
    </row>
    <row r="139" spans="1:11" ht="47.25" x14ac:dyDescent="0.2">
      <c r="A139" s="18">
        <v>133</v>
      </c>
      <c r="B139" s="46"/>
      <c r="C139" s="6" t="s">
        <v>129</v>
      </c>
      <c r="D139" s="5">
        <v>0.218</v>
      </c>
      <c r="E139" s="22"/>
      <c r="F139" s="43"/>
      <c r="G139" s="22"/>
      <c r="H139" s="22"/>
      <c r="I139" s="5">
        <v>0.218</v>
      </c>
      <c r="J139" s="22"/>
      <c r="K139" s="22"/>
    </row>
    <row r="140" spans="1:11" ht="47.25" x14ac:dyDescent="0.2">
      <c r="A140" s="18">
        <v>134</v>
      </c>
      <c r="B140" s="46"/>
      <c r="C140" s="6" t="s">
        <v>130</v>
      </c>
      <c r="D140" s="5">
        <v>0.28999999999999998</v>
      </c>
      <c r="E140" s="22"/>
      <c r="F140" s="43"/>
      <c r="G140" s="22"/>
      <c r="H140" s="22"/>
      <c r="I140" s="5">
        <v>0.28999999999999998</v>
      </c>
      <c r="J140" s="22"/>
      <c r="K140" s="22"/>
    </row>
    <row r="141" spans="1:11" ht="31.5" x14ac:dyDescent="0.2">
      <c r="A141" s="18">
        <v>135</v>
      </c>
      <c r="B141" s="46"/>
      <c r="C141" s="6" t="s">
        <v>131</v>
      </c>
      <c r="D141" s="5">
        <v>0.38600000000000001</v>
      </c>
      <c r="E141" s="22"/>
      <c r="F141" s="43"/>
      <c r="G141" s="22"/>
      <c r="H141" s="22"/>
      <c r="I141" s="5">
        <v>0.38600000000000001</v>
      </c>
      <c r="J141" s="22"/>
      <c r="K141" s="22"/>
    </row>
    <row r="142" spans="1:11" ht="63" x14ac:dyDescent="0.2">
      <c r="A142" s="18">
        <v>136</v>
      </c>
      <c r="B142" s="46"/>
      <c r="C142" s="6" t="s">
        <v>132</v>
      </c>
      <c r="D142" s="5">
        <v>0.189</v>
      </c>
      <c r="E142" s="22"/>
      <c r="F142" s="43"/>
      <c r="G142" s="22"/>
      <c r="H142" s="22"/>
      <c r="I142" s="5">
        <v>0.189</v>
      </c>
      <c r="J142" s="22"/>
      <c r="K142" s="22"/>
    </row>
    <row r="143" spans="1:11" ht="31.5" x14ac:dyDescent="0.2">
      <c r="A143" s="18">
        <v>137</v>
      </c>
      <c r="B143" s="46"/>
      <c r="C143" s="6" t="s">
        <v>133</v>
      </c>
      <c r="D143" s="5">
        <v>0.307</v>
      </c>
      <c r="E143" s="22"/>
      <c r="F143" s="43"/>
      <c r="G143" s="22"/>
      <c r="H143" s="22"/>
      <c r="I143" s="5">
        <v>0.307</v>
      </c>
      <c r="J143" s="22"/>
      <c r="K143" s="22"/>
    </row>
    <row r="144" spans="1:11" ht="31.5" x14ac:dyDescent="0.2">
      <c r="A144" s="18">
        <v>138</v>
      </c>
      <c r="B144" s="47"/>
      <c r="C144" s="6" t="s">
        <v>134</v>
      </c>
      <c r="D144" s="5">
        <v>0.126</v>
      </c>
      <c r="E144" s="22"/>
      <c r="F144" s="44"/>
      <c r="G144" s="22"/>
      <c r="H144" s="22"/>
      <c r="I144" s="5">
        <v>0.126</v>
      </c>
      <c r="J144" s="22"/>
      <c r="K144" s="22"/>
    </row>
    <row r="145" spans="1:11" ht="63" x14ac:dyDescent="0.2">
      <c r="A145" s="18">
        <v>139</v>
      </c>
      <c r="B145" s="45" t="s">
        <v>250</v>
      </c>
      <c r="C145" s="6" t="s">
        <v>135</v>
      </c>
      <c r="D145" s="5">
        <v>0.153</v>
      </c>
      <c r="E145" s="22"/>
      <c r="F145" s="42" t="s">
        <v>282</v>
      </c>
      <c r="G145" s="22"/>
      <c r="H145" s="22"/>
      <c r="I145" s="5">
        <v>0.153</v>
      </c>
      <c r="J145" s="22"/>
      <c r="K145" s="22"/>
    </row>
    <row r="146" spans="1:11" ht="31.5" x14ac:dyDescent="0.2">
      <c r="A146" s="18">
        <v>140</v>
      </c>
      <c r="B146" s="46"/>
      <c r="C146" s="6" t="s">
        <v>136</v>
      </c>
      <c r="D146" s="5">
        <v>0.69899999999999995</v>
      </c>
      <c r="E146" s="22"/>
      <c r="F146" s="43"/>
      <c r="G146" s="22"/>
      <c r="H146" s="22"/>
      <c r="I146" s="5">
        <v>0.69899999999999995</v>
      </c>
      <c r="J146" s="22"/>
      <c r="K146" s="22"/>
    </row>
    <row r="147" spans="1:11" ht="31.5" x14ac:dyDescent="0.2">
      <c r="A147" s="18">
        <v>141</v>
      </c>
      <c r="B147" s="46"/>
      <c r="C147" s="6" t="s">
        <v>137</v>
      </c>
      <c r="D147" s="5">
        <v>1.216</v>
      </c>
      <c r="E147" s="22"/>
      <c r="F147" s="43"/>
      <c r="G147" s="22"/>
      <c r="H147" s="22"/>
      <c r="I147" s="5">
        <v>1.216</v>
      </c>
      <c r="J147" s="22"/>
      <c r="K147" s="22"/>
    </row>
    <row r="148" spans="1:11" ht="47.25" x14ac:dyDescent="0.2">
      <c r="A148" s="18">
        <v>142</v>
      </c>
      <c r="B148" s="46"/>
      <c r="C148" s="6" t="s">
        <v>138</v>
      </c>
      <c r="D148" s="5">
        <v>0.21299999999999999</v>
      </c>
      <c r="E148" s="22"/>
      <c r="F148" s="43"/>
      <c r="G148" s="22"/>
      <c r="H148" s="22"/>
      <c r="I148" s="5">
        <v>0.21299999999999999</v>
      </c>
      <c r="J148" s="22"/>
      <c r="K148" s="22"/>
    </row>
    <row r="149" spans="1:11" ht="31.5" x14ac:dyDescent="0.2">
      <c r="A149" s="18">
        <v>143</v>
      </c>
      <c r="B149" s="46"/>
      <c r="C149" s="6" t="s">
        <v>139</v>
      </c>
      <c r="D149" s="5">
        <v>0.20499999999999999</v>
      </c>
      <c r="E149" s="22"/>
      <c r="F149" s="43"/>
      <c r="G149" s="22"/>
      <c r="H149" s="22"/>
      <c r="I149" s="5">
        <v>0.20499999999999999</v>
      </c>
      <c r="J149" s="22"/>
      <c r="K149" s="22"/>
    </row>
    <row r="150" spans="1:11" ht="31.5" x14ac:dyDescent="0.2">
      <c r="A150" s="18">
        <v>144</v>
      </c>
      <c r="B150" s="46"/>
      <c r="C150" s="6" t="s">
        <v>140</v>
      </c>
      <c r="D150" s="5">
        <v>0.107</v>
      </c>
      <c r="E150" s="22"/>
      <c r="F150" s="43"/>
      <c r="G150" s="22"/>
      <c r="H150" s="22"/>
      <c r="I150" s="5">
        <v>0.107</v>
      </c>
      <c r="J150" s="22"/>
      <c r="K150" s="22"/>
    </row>
    <row r="151" spans="1:11" ht="47.25" x14ac:dyDescent="0.2">
      <c r="A151" s="18">
        <v>145</v>
      </c>
      <c r="B151" s="46"/>
      <c r="C151" s="6" t="s">
        <v>141</v>
      </c>
      <c r="D151" s="5">
        <v>0.27700000000000002</v>
      </c>
      <c r="E151" s="22"/>
      <c r="F151" s="43"/>
      <c r="G151" s="22"/>
      <c r="H151" s="22"/>
      <c r="I151" s="5">
        <v>0.27700000000000002</v>
      </c>
      <c r="J151" s="22"/>
      <c r="K151" s="22"/>
    </row>
    <row r="152" spans="1:11" ht="47.25" x14ac:dyDescent="0.2">
      <c r="A152" s="18">
        <v>146</v>
      </c>
      <c r="B152" s="46"/>
      <c r="C152" s="6" t="s">
        <v>142</v>
      </c>
      <c r="D152" s="5">
        <v>0.18</v>
      </c>
      <c r="E152" s="22"/>
      <c r="F152" s="43"/>
      <c r="G152" s="22"/>
      <c r="H152" s="22"/>
      <c r="I152" s="5">
        <v>0.18</v>
      </c>
      <c r="J152" s="22"/>
      <c r="K152" s="22"/>
    </row>
    <row r="153" spans="1:11" ht="47.25" x14ac:dyDescent="0.2">
      <c r="A153" s="18">
        <v>147</v>
      </c>
      <c r="B153" s="46"/>
      <c r="C153" s="6" t="s">
        <v>143</v>
      </c>
      <c r="D153" s="5">
        <v>0.04</v>
      </c>
      <c r="E153" s="22"/>
      <c r="F153" s="43"/>
      <c r="G153" s="22"/>
      <c r="H153" s="22"/>
      <c r="I153" s="5">
        <v>0.04</v>
      </c>
      <c r="J153" s="22"/>
      <c r="K153" s="22"/>
    </row>
    <row r="154" spans="1:11" ht="31.5" x14ac:dyDescent="0.2">
      <c r="A154" s="18">
        <v>148</v>
      </c>
      <c r="B154" s="47"/>
      <c r="C154" s="6" t="s">
        <v>144</v>
      </c>
      <c r="D154" s="5">
        <v>3.7999999999999999E-2</v>
      </c>
      <c r="E154" s="22"/>
      <c r="F154" s="44"/>
      <c r="G154" s="22"/>
      <c r="H154" s="22"/>
      <c r="I154" s="5">
        <v>3.7999999999999999E-2</v>
      </c>
      <c r="J154" s="22"/>
      <c r="K154" s="22"/>
    </row>
    <row r="155" spans="1:11" ht="47.25" x14ac:dyDescent="0.2">
      <c r="A155" s="18">
        <v>149</v>
      </c>
      <c r="B155" s="45" t="s">
        <v>250</v>
      </c>
      <c r="C155" s="6" t="s">
        <v>145</v>
      </c>
      <c r="D155" s="5">
        <v>0.06</v>
      </c>
      <c r="E155" s="22"/>
      <c r="F155" s="42" t="s">
        <v>282</v>
      </c>
      <c r="G155" s="22"/>
      <c r="H155" s="22"/>
      <c r="I155" s="5">
        <v>0.06</v>
      </c>
      <c r="J155" s="22"/>
      <c r="K155" s="22"/>
    </row>
    <row r="156" spans="1:11" ht="47.25" x14ac:dyDescent="0.2">
      <c r="A156" s="18">
        <v>150</v>
      </c>
      <c r="B156" s="46"/>
      <c r="C156" s="6" t="s">
        <v>146</v>
      </c>
      <c r="D156" s="5">
        <v>0.09</v>
      </c>
      <c r="E156" s="22"/>
      <c r="F156" s="43"/>
      <c r="G156" s="22"/>
      <c r="H156" s="22"/>
      <c r="I156" s="5">
        <v>0.09</v>
      </c>
      <c r="J156" s="22"/>
      <c r="K156" s="22"/>
    </row>
    <row r="157" spans="1:11" ht="47.25" x14ac:dyDescent="0.2">
      <c r="A157" s="18">
        <v>151</v>
      </c>
      <c r="B157" s="46"/>
      <c r="C157" s="6" t="s">
        <v>147</v>
      </c>
      <c r="D157" s="5">
        <v>0.06</v>
      </c>
      <c r="E157" s="22"/>
      <c r="F157" s="43"/>
      <c r="G157" s="22"/>
      <c r="H157" s="22"/>
      <c r="I157" s="5">
        <v>0.06</v>
      </c>
      <c r="J157" s="22"/>
      <c r="K157" s="22"/>
    </row>
    <row r="158" spans="1:11" ht="31.5" x14ac:dyDescent="0.2">
      <c r="A158" s="18">
        <v>152</v>
      </c>
      <c r="B158" s="46"/>
      <c r="C158" s="6" t="s">
        <v>148</v>
      </c>
      <c r="D158" s="5">
        <v>0.14299999999999999</v>
      </c>
      <c r="E158" s="22"/>
      <c r="F158" s="43"/>
      <c r="G158" s="22"/>
      <c r="H158" s="22"/>
      <c r="I158" s="5">
        <v>0.14299999999999999</v>
      </c>
      <c r="J158" s="22"/>
      <c r="K158" s="22"/>
    </row>
    <row r="159" spans="1:11" ht="63" x14ac:dyDescent="0.2">
      <c r="A159" s="18">
        <v>153</v>
      </c>
      <c r="B159" s="46"/>
      <c r="C159" s="6" t="s">
        <v>149</v>
      </c>
      <c r="D159" s="5">
        <v>0.20300000000000001</v>
      </c>
      <c r="E159" s="22"/>
      <c r="F159" s="43"/>
      <c r="G159" s="22"/>
      <c r="H159" s="22"/>
      <c r="I159" s="5">
        <v>0.20300000000000001</v>
      </c>
      <c r="J159" s="22"/>
      <c r="K159" s="22"/>
    </row>
    <row r="160" spans="1:11" ht="47.25" x14ac:dyDescent="0.2">
      <c r="A160" s="18">
        <v>154</v>
      </c>
      <c r="B160" s="46"/>
      <c r="C160" s="6" t="s">
        <v>150</v>
      </c>
      <c r="D160" s="5">
        <v>0.13200000000000001</v>
      </c>
      <c r="E160" s="22"/>
      <c r="F160" s="43"/>
      <c r="G160" s="22"/>
      <c r="H160" s="22"/>
      <c r="I160" s="5">
        <v>0.13200000000000001</v>
      </c>
      <c r="J160" s="22"/>
      <c r="K160" s="22"/>
    </row>
    <row r="161" spans="1:11" ht="47.25" x14ac:dyDescent="0.2">
      <c r="A161" s="18">
        <v>155</v>
      </c>
      <c r="B161" s="46"/>
      <c r="C161" s="6" t="s">
        <v>151</v>
      </c>
      <c r="D161" s="5">
        <v>3.5999999999999997E-2</v>
      </c>
      <c r="E161" s="22"/>
      <c r="F161" s="43"/>
      <c r="G161" s="22"/>
      <c r="H161" s="22"/>
      <c r="I161" s="5">
        <v>3.5999999999999997E-2</v>
      </c>
      <c r="J161" s="22"/>
      <c r="K161" s="22"/>
    </row>
    <row r="162" spans="1:11" ht="31.5" x14ac:dyDescent="0.2">
      <c r="A162" s="18">
        <v>156</v>
      </c>
      <c r="B162" s="46"/>
      <c r="C162" s="6" t="s">
        <v>152</v>
      </c>
      <c r="D162" s="5">
        <v>5.5E-2</v>
      </c>
      <c r="E162" s="22"/>
      <c r="F162" s="43"/>
      <c r="G162" s="22"/>
      <c r="H162" s="22"/>
      <c r="I162" s="5">
        <v>5.5E-2</v>
      </c>
      <c r="J162" s="22"/>
      <c r="K162" s="22"/>
    </row>
    <row r="163" spans="1:11" ht="31.5" x14ac:dyDescent="0.2">
      <c r="A163" s="18">
        <v>157</v>
      </c>
      <c r="B163" s="47"/>
      <c r="C163" s="6" t="s">
        <v>153</v>
      </c>
      <c r="D163" s="5">
        <v>8.5000000000000006E-2</v>
      </c>
      <c r="E163" s="22"/>
      <c r="F163" s="44"/>
      <c r="G163" s="22"/>
      <c r="H163" s="22"/>
      <c r="I163" s="5">
        <v>8.5000000000000006E-2</v>
      </c>
      <c r="J163" s="22"/>
      <c r="K163" s="22"/>
    </row>
    <row r="164" spans="1:11" ht="47.25" x14ac:dyDescent="0.2">
      <c r="A164" s="18">
        <v>158</v>
      </c>
      <c r="B164" s="45" t="s">
        <v>250</v>
      </c>
      <c r="C164" s="6" t="s">
        <v>154</v>
      </c>
      <c r="D164" s="5">
        <v>0.151</v>
      </c>
      <c r="E164" s="22"/>
      <c r="F164" s="42" t="s">
        <v>282</v>
      </c>
      <c r="G164" s="22"/>
      <c r="H164" s="22"/>
      <c r="I164" s="5">
        <v>0.151</v>
      </c>
      <c r="J164" s="22"/>
      <c r="K164" s="22"/>
    </row>
    <row r="165" spans="1:11" ht="47.25" x14ac:dyDescent="0.2">
      <c r="A165" s="18">
        <v>159</v>
      </c>
      <c r="B165" s="46"/>
      <c r="C165" s="6" t="s">
        <v>155</v>
      </c>
      <c r="D165" s="5">
        <v>0.123</v>
      </c>
      <c r="E165" s="22"/>
      <c r="F165" s="43"/>
      <c r="G165" s="22"/>
      <c r="H165" s="22"/>
      <c r="I165" s="5">
        <v>0.123</v>
      </c>
      <c r="J165" s="22"/>
      <c r="K165" s="22"/>
    </row>
    <row r="166" spans="1:11" ht="63" x14ac:dyDescent="0.2">
      <c r="A166" s="18">
        <v>160</v>
      </c>
      <c r="B166" s="46"/>
      <c r="C166" s="6" t="s">
        <v>156</v>
      </c>
      <c r="D166" s="5">
        <v>0.115</v>
      </c>
      <c r="E166" s="22"/>
      <c r="F166" s="43"/>
      <c r="G166" s="22"/>
      <c r="H166" s="22"/>
      <c r="I166" s="5">
        <v>0.115</v>
      </c>
      <c r="J166" s="22"/>
      <c r="K166" s="22"/>
    </row>
    <row r="167" spans="1:11" ht="47.25" x14ac:dyDescent="0.2">
      <c r="A167" s="18">
        <v>161</v>
      </c>
      <c r="B167" s="46"/>
      <c r="C167" s="6" t="s">
        <v>157</v>
      </c>
      <c r="D167" s="5">
        <v>4.2000000000000003E-2</v>
      </c>
      <c r="E167" s="22"/>
      <c r="F167" s="43"/>
      <c r="G167" s="22"/>
      <c r="H167" s="22"/>
      <c r="I167" s="5">
        <v>4.2000000000000003E-2</v>
      </c>
      <c r="J167" s="22"/>
      <c r="K167" s="22"/>
    </row>
    <row r="168" spans="1:11" ht="63" x14ac:dyDescent="0.2">
      <c r="A168" s="18">
        <v>162</v>
      </c>
      <c r="B168" s="46"/>
      <c r="C168" s="6" t="s">
        <v>158</v>
      </c>
      <c r="D168" s="5">
        <v>5.1999999999999998E-2</v>
      </c>
      <c r="E168" s="22"/>
      <c r="F168" s="43"/>
      <c r="G168" s="22"/>
      <c r="H168" s="22"/>
      <c r="I168" s="5">
        <v>5.1999999999999998E-2</v>
      </c>
      <c r="J168" s="22"/>
      <c r="K168" s="22"/>
    </row>
    <row r="169" spans="1:11" ht="47.25" x14ac:dyDescent="0.2">
      <c r="A169" s="18">
        <v>163</v>
      </c>
      <c r="B169" s="46"/>
      <c r="C169" s="6" t="s">
        <v>159</v>
      </c>
      <c r="D169" s="5">
        <v>6.7000000000000004E-2</v>
      </c>
      <c r="E169" s="22"/>
      <c r="F169" s="43"/>
      <c r="G169" s="22"/>
      <c r="H169" s="22"/>
      <c r="I169" s="5">
        <v>6.7000000000000004E-2</v>
      </c>
      <c r="J169" s="22"/>
      <c r="K169" s="22"/>
    </row>
    <row r="170" spans="1:11" ht="47.25" x14ac:dyDescent="0.2">
      <c r="A170" s="18">
        <v>164</v>
      </c>
      <c r="B170" s="46"/>
      <c r="C170" s="6" t="s">
        <v>160</v>
      </c>
      <c r="D170" s="5">
        <v>0.14499999999999999</v>
      </c>
      <c r="E170" s="22"/>
      <c r="F170" s="43"/>
      <c r="G170" s="22"/>
      <c r="H170" s="22"/>
      <c r="I170" s="5">
        <v>0.14499999999999999</v>
      </c>
      <c r="J170" s="22"/>
      <c r="K170" s="22"/>
    </row>
    <row r="171" spans="1:11" ht="47.25" x14ac:dyDescent="0.2">
      <c r="A171" s="18">
        <v>165</v>
      </c>
      <c r="B171" s="47"/>
      <c r="C171" s="6" t="s">
        <v>161</v>
      </c>
      <c r="D171" s="5">
        <v>0.50900000000000001</v>
      </c>
      <c r="E171" s="22"/>
      <c r="F171" s="44"/>
      <c r="G171" s="22"/>
      <c r="H171" s="22"/>
      <c r="I171" s="5">
        <v>0.50900000000000001</v>
      </c>
      <c r="J171" s="22"/>
      <c r="K171" s="22"/>
    </row>
    <row r="172" spans="1:11" ht="47.25" x14ac:dyDescent="0.2">
      <c r="A172" s="18">
        <v>166</v>
      </c>
      <c r="B172" s="45" t="s">
        <v>250</v>
      </c>
      <c r="C172" s="6" t="s">
        <v>162</v>
      </c>
      <c r="D172" s="5">
        <v>7.0000000000000007E-2</v>
      </c>
      <c r="E172" s="22"/>
      <c r="F172" s="42" t="s">
        <v>282</v>
      </c>
      <c r="G172" s="22"/>
      <c r="H172" s="22"/>
      <c r="I172" s="5">
        <v>7.0000000000000007E-2</v>
      </c>
      <c r="J172" s="22"/>
      <c r="K172" s="22"/>
    </row>
    <row r="173" spans="1:11" ht="47.25" x14ac:dyDescent="0.2">
      <c r="A173" s="18">
        <v>167</v>
      </c>
      <c r="B173" s="46"/>
      <c r="C173" s="6" t="s">
        <v>163</v>
      </c>
      <c r="D173" s="5">
        <v>0.1</v>
      </c>
      <c r="E173" s="22"/>
      <c r="F173" s="43"/>
      <c r="G173" s="22"/>
      <c r="H173" s="22"/>
      <c r="I173" s="5">
        <v>0.1</v>
      </c>
      <c r="J173" s="22"/>
      <c r="K173" s="22"/>
    </row>
    <row r="174" spans="1:11" ht="47.25" x14ac:dyDescent="0.2">
      <c r="A174" s="18">
        <v>168</v>
      </c>
      <c r="B174" s="46"/>
      <c r="C174" s="6" t="s">
        <v>164</v>
      </c>
      <c r="D174" s="5">
        <v>8.3000000000000004E-2</v>
      </c>
      <c r="E174" s="22"/>
      <c r="F174" s="43"/>
      <c r="G174" s="22"/>
      <c r="H174" s="22"/>
      <c r="I174" s="5">
        <v>8.3000000000000004E-2</v>
      </c>
      <c r="J174" s="22"/>
      <c r="K174" s="22"/>
    </row>
    <row r="175" spans="1:11" ht="47.25" x14ac:dyDescent="0.2">
      <c r="A175" s="18">
        <v>169</v>
      </c>
      <c r="B175" s="46"/>
      <c r="C175" s="6" t="s">
        <v>165</v>
      </c>
      <c r="D175" s="5">
        <v>0.108</v>
      </c>
      <c r="E175" s="22"/>
      <c r="F175" s="43"/>
      <c r="G175" s="22"/>
      <c r="H175" s="22"/>
      <c r="I175" s="5">
        <v>0.108</v>
      </c>
      <c r="J175" s="22"/>
      <c r="K175" s="22"/>
    </row>
    <row r="176" spans="1:11" ht="31.5" x14ac:dyDescent="0.2">
      <c r="A176" s="18">
        <v>170</v>
      </c>
      <c r="B176" s="46"/>
      <c r="C176" s="6" t="s">
        <v>166</v>
      </c>
      <c r="D176" s="5">
        <v>0.105</v>
      </c>
      <c r="E176" s="22"/>
      <c r="F176" s="43"/>
      <c r="G176" s="22"/>
      <c r="H176" s="22"/>
      <c r="I176" s="5">
        <v>0.105</v>
      </c>
      <c r="J176" s="22"/>
      <c r="K176" s="22"/>
    </row>
    <row r="177" spans="1:11" ht="47.25" x14ac:dyDescent="0.2">
      <c r="A177" s="18">
        <v>171</v>
      </c>
      <c r="B177" s="46"/>
      <c r="C177" s="6" t="s">
        <v>167</v>
      </c>
      <c r="D177" s="5">
        <v>9.0999999999999998E-2</v>
      </c>
      <c r="E177" s="22"/>
      <c r="F177" s="43"/>
      <c r="G177" s="22"/>
      <c r="H177" s="22"/>
      <c r="I177" s="5">
        <v>9.0999999999999998E-2</v>
      </c>
      <c r="J177" s="22"/>
      <c r="K177" s="22"/>
    </row>
    <row r="178" spans="1:11" ht="47.25" x14ac:dyDescent="0.2">
      <c r="A178" s="18">
        <v>172</v>
      </c>
      <c r="B178" s="46"/>
      <c r="C178" s="6" t="s">
        <v>168</v>
      </c>
      <c r="D178" s="5">
        <v>0.20100000000000001</v>
      </c>
      <c r="E178" s="22"/>
      <c r="F178" s="43"/>
      <c r="G178" s="22"/>
      <c r="H178" s="22"/>
      <c r="I178" s="5">
        <v>0.20100000000000001</v>
      </c>
      <c r="J178" s="22"/>
      <c r="K178" s="22"/>
    </row>
    <row r="179" spans="1:11" ht="31.5" x14ac:dyDescent="0.2">
      <c r="A179" s="18">
        <v>173</v>
      </c>
      <c r="B179" s="46"/>
      <c r="C179" s="6" t="s">
        <v>169</v>
      </c>
      <c r="D179" s="5">
        <v>1.5149999999999999</v>
      </c>
      <c r="E179" s="22"/>
      <c r="F179" s="43"/>
      <c r="G179" s="22"/>
      <c r="H179" s="22"/>
      <c r="I179" s="5">
        <v>1.5149999999999999</v>
      </c>
      <c r="J179" s="22"/>
      <c r="K179" s="22"/>
    </row>
    <row r="180" spans="1:11" ht="47.25" x14ac:dyDescent="0.2">
      <c r="A180" s="18">
        <v>174</v>
      </c>
      <c r="B180" s="47"/>
      <c r="C180" s="6" t="s">
        <v>170</v>
      </c>
      <c r="D180" s="5">
        <v>0.39</v>
      </c>
      <c r="E180" s="22"/>
      <c r="F180" s="44"/>
      <c r="G180" s="22"/>
      <c r="H180" s="22"/>
      <c r="I180" s="5">
        <v>0.39</v>
      </c>
      <c r="J180" s="22"/>
      <c r="K180" s="22"/>
    </row>
    <row r="181" spans="1:11" ht="63" x14ac:dyDescent="0.2">
      <c r="A181" s="18">
        <v>175</v>
      </c>
      <c r="B181" s="45" t="s">
        <v>250</v>
      </c>
      <c r="C181" s="6" t="s">
        <v>171</v>
      </c>
      <c r="D181" s="5">
        <v>0.28199999999999997</v>
      </c>
      <c r="E181" s="22"/>
      <c r="F181" s="42" t="s">
        <v>282</v>
      </c>
      <c r="G181" s="22"/>
      <c r="H181" s="22"/>
      <c r="I181" s="5">
        <v>0.28199999999999997</v>
      </c>
      <c r="J181" s="22"/>
      <c r="K181" s="22"/>
    </row>
    <row r="182" spans="1:11" ht="63" x14ac:dyDescent="0.2">
      <c r="A182" s="18">
        <v>176</v>
      </c>
      <c r="B182" s="46"/>
      <c r="C182" s="6" t="s">
        <v>172</v>
      </c>
      <c r="D182" s="5">
        <v>0.222</v>
      </c>
      <c r="E182" s="22"/>
      <c r="F182" s="43"/>
      <c r="G182" s="22"/>
      <c r="H182" s="22"/>
      <c r="I182" s="5">
        <v>0.222</v>
      </c>
      <c r="J182" s="22"/>
      <c r="K182" s="22"/>
    </row>
    <row r="183" spans="1:11" ht="47.25" x14ac:dyDescent="0.2">
      <c r="A183" s="18">
        <v>177</v>
      </c>
      <c r="B183" s="46"/>
      <c r="C183" s="6" t="s">
        <v>173</v>
      </c>
      <c r="D183" s="5">
        <v>0.26900000000000002</v>
      </c>
      <c r="E183" s="22"/>
      <c r="F183" s="43"/>
      <c r="G183" s="22"/>
      <c r="H183" s="22"/>
      <c r="I183" s="5">
        <v>0.26900000000000002</v>
      </c>
      <c r="J183" s="22"/>
      <c r="K183" s="22"/>
    </row>
    <row r="184" spans="1:11" ht="47.25" x14ac:dyDescent="0.2">
      <c r="A184" s="18">
        <v>178</v>
      </c>
      <c r="B184" s="46"/>
      <c r="C184" s="6" t="s">
        <v>174</v>
      </c>
      <c r="D184" s="5">
        <v>0.27100000000000002</v>
      </c>
      <c r="E184" s="22"/>
      <c r="F184" s="43"/>
      <c r="G184" s="22"/>
      <c r="H184" s="22"/>
      <c r="I184" s="5">
        <v>0.27100000000000002</v>
      </c>
      <c r="J184" s="22"/>
      <c r="K184" s="22"/>
    </row>
    <row r="185" spans="1:11" ht="63" x14ac:dyDescent="0.2">
      <c r="A185" s="18">
        <v>179</v>
      </c>
      <c r="B185" s="46"/>
      <c r="C185" s="6" t="s">
        <v>175</v>
      </c>
      <c r="D185" s="5">
        <v>0.78800000000000003</v>
      </c>
      <c r="E185" s="22"/>
      <c r="F185" s="43"/>
      <c r="G185" s="22"/>
      <c r="H185" s="22"/>
      <c r="I185" s="5">
        <v>0.78800000000000003</v>
      </c>
      <c r="J185" s="22"/>
      <c r="K185" s="22"/>
    </row>
    <row r="186" spans="1:11" ht="63" x14ac:dyDescent="0.2">
      <c r="A186" s="18">
        <v>180</v>
      </c>
      <c r="B186" s="46"/>
      <c r="C186" s="6" t="s">
        <v>176</v>
      </c>
      <c r="D186" s="5">
        <v>0.20399999999999999</v>
      </c>
      <c r="E186" s="22"/>
      <c r="F186" s="43"/>
      <c r="G186" s="22"/>
      <c r="H186" s="22"/>
      <c r="I186" s="5">
        <v>0.20399999999999999</v>
      </c>
      <c r="J186" s="22"/>
      <c r="K186" s="22"/>
    </row>
    <row r="187" spans="1:11" ht="63" x14ac:dyDescent="0.2">
      <c r="A187" s="18">
        <v>181</v>
      </c>
      <c r="B187" s="47"/>
      <c r="C187" s="6" t="s">
        <v>177</v>
      </c>
      <c r="D187" s="5">
        <v>0.245</v>
      </c>
      <c r="E187" s="22"/>
      <c r="F187" s="44"/>
      <c r="G187" s="22"/>
      <c r="H187" s="22"/>
      <c r="I187" s="5">
        <v>0.245</v>
      </c>
      <c r="J187" s="22"/>
      <c r="K187" s="22"/>
    </row>
    <row r="188" spans="1:11" ht="47.25" x14ac:dyDescent="0.2">
      <c r="A188" s="18">
        <v>182</v>
      </c>
      <c r="B188" s="45" t="s">
        <v>250</v>
      </c>
      <c r="C188" s="6" t="s">
        <v>178</v>
      </c>
      <c r="D188" s="5">
        <v>0.25</v>
      </c>
      <c r="E188" s="22"/>
      <c r="F188" s="42" t="s">
        <v>282</v>
      </c>
      <c r="G188" s="22"/>
      <c r="H188" s="22"/>
      <c r="I188" s="5">
        <v>0.25</v>
      </c>
      <c r="J188" s="22"/>
      <c r="K188" s="22"/>
    </row>
    <row r="189" spans="1:11" ht="63" x14ac:dyDescent="0.2">
      <c r="A189" s="18">
        <v>183</v>
      </c>
      <c r="B189" s="46"/>
      <c r="C189" s="6" t="s">
        <v>179</v>
      </c>
      <c r="D189" s="5">
        <v>0.1</v>
      </c>
      <c r="E189" s="22"/>
      <c r="F189" s="43"/>
      <c r="G189" s="22"/>
      <c r="H189" s="22"/>
      <c r="I189" s="5">
        <v>0.1</v>
      </c>
      <c r="J189" s="22"/>
      <c r="K189" s="22"/>
    </row>
    <row r="190" spans="1:11" ht="63" x14ac:dyDescent="0.2">
      <c r="A190" s="18">
        <v>184</v>
      </c>
      <c r="B190" s="46"/>
      <c r="C190" s="6" t="s">
        <v>180</v>
      </c>
      <c r="D190" s="5">
        <v>0.114</v>
      </c>
      <c r="E190" s="22"/>
      <c r="F190" s="43"/>
      <c r="G190" s="22"/>
      <c r="H190" s="22"/>
      <c r="I190" s="5">
        <v>0.114</v>
      </c>
      <c r="J190" s="22"/>
      <c r="K190" s="22"/>
    </row>
    <row r="191" spans="1:11" ht="47.25" x14ac:dyDescent="0.2">
      <c r="A191" s="18">
        <v>185</v>
      </c>
      <c r="B191" s="46"/>
      <c r="C191" s="6" t="s">
        <v>181</v>
      </c>
      <c r="D191" s="5">
        <v>0.74099999999999999</v>
      </c>
      <c r="E191" s="22"/>
      <c r="F191" s="43"/>
      <c r="G191" s="22"/>
      <c r="H191" s="22"/>
      <c r="I191" s="5">
        <v>0.74099999999999999</v>
      </c>
      <c r="J191" s="22"/>
      <c r="K191" s="22"/>
    </row>
    <row r="192" spans="1:11" ht="47.25" x14ac:dyDescent="0.2">
      <c r="A192" s="18">
        <v>186</v>
      </c>
      <c r="B192" s="46"/>
      <c r="C192" s="6" t="s">
        <v>182</v>
      </c>
      <c r="D192" s="5">
        <v>0.32</v>
      </c>
      <c r="E192" s="22"/>
      <c r="F192" s="43"/>
      <c r="G192" s="22"/>
      <c r="H192" s="22"/>
      <c r="I192" s="5">
        <v>0.32</v>
      </c>
      <c r="J192" s="22"/>
      <c r="K192" s="22"/>
    </row>
    <row r="193" spans="1:11" ht="47.25" x14ac:dyDescent="0.2">
      <c r="A193" s="18">
        <v>187</v>
      </c>
      <c r="B193" s="46"/>
      <c r="C193" s="6" t="s">
        <v>183</v>
      </c>
      <c r="D193" s="5">
        <v>0.38400000000000001</v>
      </c>
      <c r="E193" s="22"/>
      <c r="F193" s="43"/>
      <c r="G193" s="22"/>
      <c r="H193" s="22"/>
      <c r="I193" s="5">
        <v>0.38400000000000001</v>
      </c>
      <c r="J193" s="22"/>
      <c r="K193" s="22"/>
    </row>
    <row r="194" spans="1:11" ht="78.75" x14ac:dyDescent="0.2">
      <c r="A194" s="18">
        <v>188</v>
      </c>
      <c r="B194" s="46"/>
      <c r="C194" s="6" t="s">
        <v>184</v>
      </c>
      <c r="D194" s="5">
        <v>0.38200000000000001</v>
      </c>
      <c r="E194" s="22"/>
      <c r="F194" s="43"/>
      <c r="G194" s="22"/>
      <c r="H194" s="22"/>
      <c r="I194" s="5">
        <v>0.38200000000000001</v>
      </c>
      <c r="J194" s="22"/>
      <c r="K194" s="22"/>
    </row>
    <row r="195" spans="1:11" ht="31.5" x14ac:dyDescent="0.2">
      <c r="A195" s="18">
        <v>189</v>
      </c>
      <c r="B195" s="47"/>
      <c r="C195" s="6" t="s">
        <v>185</v>
      </c>
      <c r="D195" s="5">
        <v>0.40600000000000003</v>
      </c>
      <c r="E195" s="22"/>
      <c r="F195" s="44"/>
      <c r="G195" s="22"/>
      <c r="H195" s="22"/>
      <c r="I195" s="5">
        <v>0.40600000000000003</v>
      </c>
      <c r="J195" s="22"/>
      <c r="K195" s="22"/>
    </row>
    <row r="196" spans="1:11" ht="42.75" customHeight="1" x14ac:dyDescent="0.2">
      <c r="A196" s="18">
        <v>190</v>
      </c>
      <c r="B196" s="45" t="s">
        <v>250</v>
      </c>
      <c r="C196" s="6" t="s">
        <v>186</v>
      </c>
      <c r="D196" s="5">
        <v>0.48699999999999999</v>
      </c>
      <c r="E196" s="22"/>
      <c r="F196" s="42" t="s">
        <v>282</v>
      </c>
      <c r="G196" s="22"/>
      <c r="H196" s="22"/>
      <c r="I196" s="5">
        <v>0.48699999999999999</v>
      </c>
      <c r="J196" s="22"/>
      <c r="K196" s="22"/>
    </row>
    <row r="197" spans="1:11" ht="47.25" x14ac:dyDescent="0.2">
      <c r="A197" s="18">
        <v>191</v>
      </c>
      <c r="B197" s="46"/>
      <c r="C197" s="6" t="s">
        <v>187</v>
      </c>
      <c r="D197" s="5">
        <v>0.16</v>
      </c>
      <c r="E197" s="22"/>
      <c r="F197" s="43"/>
      <c r="G197" s="22"/>
      <c r="H197" s="22"/>
      <c r="I197" s="5">
        <v>0.16</v>
      </c>
      <c r="J197" s="22"/>
      <c r="K197" s="22"/>
    </row>
    <row r="198" spans="1:11" ht="47.25" x14ac:dyDescent="0.2">
      <c r="A198" s="18">
        <v>192</v>
      </c>
      <c r="B198" s="46"/>
      <c r="C198" s="6" t="s">
        <v>188</v>
      </c>
      <c r="D198" s="5">
        <v>0.156</v>
      </c>
      <c r="E198" s="22"/>
      <c r="F198" s="43"/>
      <c r="G198" s="22"/>
      <c r="H198" s="22"/>
      <c r="I198" s="5">
        <v>0.156</v>
      </c>
      <c r="J198" s="22"/>
      <c r="K198" s="22"/>
    </row>
    <row r="199" spans="1:11" ht="47.25" x14ac:dyDescent="0.2">
      <c r="A199" s="18">
        <v>193</v>
      </c>
      <c r="B199" s="46"/>
      <c r="C199" s="6" t="s">
        <v>189</v>
      </c>
      <c r="D199" s="5">
        <v>0.06</v>
      </c>
      <c r="E199" s="22"/>
      <c r="F199" s="43"/>
      <c r="G199" s="22"/>
      <c r="H199" s="22"/>
      <c r="I199" s="5">
        <v>0.06</v>
      </c>
      <c r="J199" s="22"/>
      <c r="K199" s="22"/>
    </row>
    <row r="200" spans="1:11" ht="47.25" x14ac:dyDescent="0.2">
      <c r="A200" s="18">
        <v>194</v>
      </c>
      <c r="B200" s="46"/>
      <c r="C200" s="6" t="s">
        <v>190</v>
      </c>
      <c r="D200" s="5">
        <v>0.08</v>
      </c>
      <c r="E200" s="22"/>
      <c r="F200" s="43"/>
      <c r="G200" s="22"/>
      <c r="H200" s="22"/>
      <c r="I200" s="5">
        <v>0.08</v>
      </c>
      <c r="J200" s="22"/>
      <c r="K200" s="22"/>
    </row>
    <row r="201" spans="1:11" ht="47.25" x14ac:dyDescent="0.2">
      <c r="A201" s="18">
        <v>195</v>
      </c>
      <c r="B201" s="46"/>
      <c r="C201" s="6" t="s">
        <v>191</v>
      </c>
      <c r="D201" s="4">
        <v>0.26</v>
      </c>
      <c r="E201" s="22"/>
      <c r="F201" s="43"/>
      <c r="G201" s="22"/>
      <c r="H201" s="22"/>
      <c r="I201" s="4">
        <v>0.26</v>
      </c>
      <c r="J201" s="22"/>
      <c r="K201" s="22"/>
    </row>
    <row r="202" spans="1:11" ht="47.25" x14ac:dyDescent="0.2">
      <c r="A202" s="18">
        <v>196</v>
      </c>
      <c r="B202" s="46"/>
      <c r="C202" s="6" t="s">
        <v>192</v>
      </c>
      <c r="D202" s="4">
        <v>0.14099999999999999</v>
      </c>
      <c r="E202" s="22"/>
      <c r="F202" s="43"/>
      <c r="G202" s="22"/>
      <c r="H202" s="22"/>
      <c r="I202" s="4">
        <v>0.14099999999999999</v>
      </c>
      <c r="J202" s="22"/>
      <c r="K202" s="22"/>
    </row>
    <row r="203" spans="1:11" ht="47.25" x14ac:dyDescent="0.2">
      <c r="A203" s="18">
        <v>197</v>
      </c>
      <c r="B203" s="46"/>
      <c r="C203" s="6" t="s">
        <v>193</v>
      </c>
      <c r="D203" s="4">
        <v>0.08</v>
      </c>
      <c r="E203" s="22"/>
      <c r="F203" s="43"/>
      <c r="G203" s="22"/>
      <c r="H203" s="22"/>
      <c r="I203" s="4">
        <v>0.08</v>
      </c>
      <c r="J203" s="22"/>
      <c r="K203" s="22"/>
    </row>
    <row r="204" spans="1:11" ht="47.25" x14ac:dyDescent="0.2">
      <c r="A204" s="18">
        <v>198</v>
      </c>
      <c r="B204" s="47"/>
      <c r="C204" s="6" t="s">
        <v>194</v>
      </c>
      <c r="D204" s="4">
        <v>0.42099999999999999</v>
      </c>
      <c r="E204" s="22"/>
      <c r="F204" s="44"/>
      <c r="G204" s="22"/>
      <c r="H204" s="22"/>
      <c r="I204" s="4">
        <v>0.42099999999999999</v>
      </c>
      <c r="J204" s="22"/>
      <c r="K204" s="22"/>
    </row>
    <row r="205" spans="1:11" ht="42.75" customHeight="1" x14ac:dyDescent="0.2">
      <c r="A205" s="18">
        <v>199</v>
      </c>
      <c r="B205" s="45" t="s">
        <v>250</v>
      </c>
      <c r="C205" s="6" t="s">
        <v>195</v>
      </c>
      <c r="D205" s="4">
        <v>0.81</v>
      </c>
      <c r="E205" s="22"/>
      <c r="F205" s="42" t="s">
        <v>282</v>
      </c>
      <c r="G205" s="22"/>
      <c r="H205" s="22"/>
      <c r="I205" s="4">
        <v>0.81</v>
      </c>
      <c r="J205" s="22"/>
      <c r="K205" s="22"/>
    </row>
    <row r="206" spans="1:11" ht="47.25" x14ac:dyDescent="0.2">
      <c r="A206" s="18">
        <v>200</v>
      </c>
      <c r="B206" s="46"/>
      <c r="C206" s="6" t="s">
        <v>196</v>
      </c>
      <c r="D206" s="4">
        <v>0.12</v>
      </c>
      <c r="E206" s="22"/>
      <c r="F206" s="43"/>
      <c r="G206" s="22"/>
      <c r="H206" s="22"/>
      <c r="I206" s="4">
        <v>0.12</v>
      </c>
      <c r="J206" s="22"/>
      <c r="K206" s="22"/>
    </row>
    <row r="207" spans="1:11" ht="31.5" x14ac:dyDescent="0.2">
      <c r="A207" s="18">
        <v>201</v>
      </c>
      <c r="B207" s="46"/>
      <c r="C207" s="6" t="s">
        <v>197</v>
      </c>
      <c r="D207" s="4">
        <v>0.25</v>
      </c>
      <c r="E207" s="22"/>
      <c r="F207" s="43"/>
      <c r="G207" s="22"/>
      <c r="H207" s="22"/>
      <c r="I207" s="4">
        <v>0.25</v>
      </c>
      <c r="J207" s="22"/>
      <c r="K207" s="22"/>
    </row>
    <row r="208" spans="1:11" ht="47.25" x14ac:dyDescent="0.2">
      <c r="A208" s="18">
        <v>202</v>
      </c>
      <c r="B208" s="46"/>
      <c r="C208" s="6" t="s">
        <v>198</v>
      </c>
      <c r="D208" s="4">
        <v>0.28000000000000003</v>
      </c>
      <c r="E208" s="22"/>
      <c r="F208" s="43"/>
      <c r="G208" s="22"/>
      <c r="H208" s="22"/>
      <c r="I208" s="4">
        <v>0.28000000000000003</v>
      </c>
      <c r="J208" s="22"/>
      <c r="K208" s="22"/>
    </row>
    <row r="209" spans="1:11" ht="47.25" x14ac:dyDescent="0.2">
      <c r="A209" s="18">
        <v>203</v>
      </c>
      <c r="B209" s="46"/>
      <c r="C209" s="6" t="s">
        <v>199</v>
      </c>
      <c r="D209" s="4">
        <v>0.34</v>
      </c>
      <c r="E209" s="22"/>
      <c r="F209" s="43"/>
      <c r="G209" s="22"/>
      <c r="H209" s="22"/>
      <c r="I209" s="4">
        <v>0.34</v>
      </c>
      <c r="J209" s="22"/>
      <c r="K209" s="22"/>
    </row>
    <row r="210" spans="1:11" ht="63" x14ac:dyDescent="0.2">
      <c r="A210" s="18">
        <v>204</v>
      </c>
      <c r="B210" s="46"/>
      <c r="C210" s="6" t="s">
        <v>200</v>
      </c>
      <c r="D210" s="4">
        <v>0.46300000000000002</v>
      </c>
      <c r="E210" s="22"/>
      <c r="F210" s="43"/>
      <c r="G210" s="22"/>
      <c r="H210" s="22"/>
      <c r="I210" s="4">
        <v>0.46300000000000002</v>
      </c>
      <c r="J210" s="22"/>
      <c r="K210" s="22"/>
    </row>
    <row r="211" spans="1:11" ht="47.25" x14ac:dyDescent="0.2">
      <c r="A211" s="18">
        <v>205</v>
      </c>
      <c r="B211" s="46"/>
      <c r="C211" s="6" t="s">
        <v>201</v>
      </c>
      <c r="D211" s="5">
        <v>0.216</v>
      </c>
      <c r="E211" s="22"/>
      <c r="F211" s="43"/>
      <c r="G211" s="22"/>
      <c r="H211" s="22"/>
      <c r="I211" s="5">
        <v>0.216</v>
      </c>
      <c r="J211" s="22"/>
      <c r="K211" s="22"/>
    </row>
    <row r="212" spans="1:11" ht="47.25" x14ac:dyDescent="0.2">
      <c r="A212" s="18">
        <v>206</v>
      </c>
      <c r="B212" s="47"/>
      <c r="C212" s="6" t="s">
        <v>202</v>
      </c>
      <c r="D212" s="5">
        <v>0.114</v>
      </c>
      <c r="E212" s="22"/>
      <c r="F212" s="44"/>
      <c r="G212" s="22"/>
      <c r="H212" s="22"/>
      <c r="I212" s="5">
        <v>0.114</v>
      </c>
      <c r="J212" s="22"/>
      <c r="K212" s="22"/>
    </row>
    <row r="213" spans="1:11" ht="63" x14ac:dyDescent="0.2">
      <c r="A213" s="18">
        <v>207</v>
      </c>
      <c r="B213" s="45" t="s">
        <v>250</v>
      </c>
      <c r="C213" s="6" t="s">
        <v>203</v>
      </c>
      <c r="D213" s="5">
        <v>0.14099999999999999</v>
      </c>
      <c r="E213" s="22"/>
      <c r="F213" s="42" t="s">
        <v>282</v>
      </c>
      <c r="G213" s="22"/>
      <c r="H213" s="22"/>
      <c r="I213" s="5">
        <v>0.14099999999999999</v>
      </c>
      <c r="J213" s="22"/>
      <c r="K213" s="22"/>
    </row>
    <row r="214" spans="1:11" ht="63" x14ac:dyDescent="0.2">
      <c r="A214" s="18">
        <v>208</v>
      </c>
      <c r="B214" s="46"/>
      <c r="C214" s="6" t="s">
        <v>237</v>
      </c>
      <c r="D214" s="5">
        <v>0.107</v>
      </c>
      <c r="E214" s="22"/>
      <c r="F214" s="43"/>
      <c r="G214" s="22"/>
      <c r="H214" s="22"/>
      <c r="I214" s="5">
        <v>0.107</v>
      </c>
      <c r="J214" s="22"/>
      <c r="K214" s="22"/>
    </row>
    <row r="215" spans="1:11" ht="47.25" x14ac:dyDescent="0.2">
      <c r="A215" s="18">
        <v>209</v>
      </c>
      <c r="B215" s="46"/>
      <c r="C215" s="6" t="s">
        <v>204</v>
      </c>
      <c r="D215" s="5">
        <v>0.78700000000000003</v>
      </c>
      <c r="E215" s="22"/>
      <c r="F215" s="43"/>
      <c r="G215" s="22"/>
      <c r="H215" s="22"/>
      <c r="I215" s="5">
        <v>0.78700000000000003</v>
      </c>
      <c r="J215" s="22"/>
      <c r="K215" s="22"/>
    </row>
    <row r="216" spans="1:11" ht="47.25" x14ac:dyDescent="0.2">
      <c r="A216" s="18">
        <v>210</v>
      </c>
      <c r="B216" s="47"/>
      <c r="C216" s="6" t="s">
        <v>205</v>
      </c>
      <c r="D216" s="5">
        <v>0.152</v>
      </c>
      <c r="E216" s="22"/>
      <c r="F216" s="44"/>
      <c r="G216" s="22"/>
      <c r="H216" s="22"/>
      <c r="I216" s="5">
        <v>0.152</v>
      </c>
      <c r="J216" s="22"/>
      <c r="K216" s="22"/>
    </row>
    <row r="217" spans="1:11" ht="15" customHeight="1" x14ac:dyDescent="0.2">
      <c r="A217" s="48" t="s">
        <v>284</v>
      </c>
      <c r="B217" s="53"/>
      <c r="C217" s="49"/>
      <c r="D217" s="28">
        <f>SUM(D7:D216)</f>
        <v>91.771999999999977</v>
      </c>
      <c r="E217" s="22"/>
      <c r="F217" s="22"/>
      <c r="G217" s="22"/>
      <c r="H217" s="22"/>
      <c r="I217" s="28">
        <f>SUM(I7:I216)</f>
        <v>91.771999999999977</v>
      </c>
      <c r="J217" s="22"/>
      <c r="K217" s="22"/>
    </row>
    <row r="218" spans="1:11" ht="15" customHeight="1" x14ac:dyDescent="0.25">
      <c r="A218" s="62" t="s">
        <v>207</v>
      </c>
      <c r="B218" s="62"/>
      <c r="C218" s="62"/>
      <c r="D218" s="62"/>
      <c r="E218" s="62"/>
      <c r="F218" s="62"/>
      <c r="G218" s="62"/>
      <c r="H218" s="62"/>
      <c r="I218" s="62"/>
      <c r="J218" s="62"/>
      <c r="K218" s="62"/>
    </row>
    <row r="219" spans="1:11" ht="42.75" customHeight="1" x14ac:dyDescent="0.2">
      <c r="A219" s="18">
        <v>1</v>
      </c>
      <c r="B219" s="45" t="s">
        <v>250</v>
      </c>
      <c r="C219" s="6" t="s">
        <v>208</v>
      </c>
      <c r="D219" s="5">
        <v>0.08</v>
      </c>
      <c r="E219" s="5"/>
      <c r="F219" s="42" t="s">
        <v>282</v>
      </c>
      <c r="G219" s="22"/>
      <c r="H219" s="22"/>
      <c r="I219" s="5">
        <v>0.08</v>
      </c>
      <c r="J219" s="5"/>
      <c r="K219" s="22"/>
    </row>
    <row r="220" spans="1:11" ht="31.5" x14ac:dyDescent="0.2">
      <c r="A220" s="18">
        <v>2</v>
      </c>
      <c r="B220" s="46"/>
      <c r="C220" s="6" t="s">
        <v>209</v>
      </c>
      <c r="D220" s="5">
        <v>0.4</v>
      </c>
      <c r="E220" s="5"/>
      <c r="F220" s="43"/>
      <c r="G220" s="22"/>
      <c r="H220" s="22"/>
      <c r="I220" s="5">
        <v>0.4</v>
      </c>
      <c r="J220" s="5"/>
      <c r="K220" s="22"/>
    </row>
    <row r="221" spans="1:11" ht="31.5" x14ac:dyDescent="0.2">
      <c r="A221" s="18">
        <v>3</v>
      </c>
      <c r="B221" s="46"/>
      <c r="C221" s="6" t="s">
        <v>210</v>
      </c>
      <c r="D221" s="5">
        <v>0.85</v>
      </c>
      <c r="E221" s="5"/>
      <c r="F221" s="43"/>
      <c r="G221" s="22"/>
      <c r="H221" s="22"/>
      <c r="I221" s="5">
        <v>0.85</v>
      </c>
      <c r="J221" s="5"/>
      <c r="K221" s="22"/>
    </row>
    <row r="222" spans="1:11" ht="31.5" x14ac:dyDescent="0.2">
      <c r="A222" s="18">
        <v>4</v>
      </c>
      <c r="B222" s="46"/>
      <c r="C222" s="6" t="s">
        <v>211</v>
      </c>
      <c r="D222" s="5">
        <v>0.05</v>
      </c>
      <c r="E222" s="5"/>
      <c r="F222" s="43"/>
      <c r="G222" s="22"/>
      <c r="H222" s="22"/>
      <c r="I222" s="5">
        <v>0.05</v>
      </c>
      <c r="J222" s="5"/>
      <c r="K222" s="22"/>
    </row>
    <row r="223" spans="1:11" ht="31.5" x14ac:dyDescent="0.2">
      <c r="A223" s="18">
        <v>5</v>
      </c>
      <c r="B223" s="47"/>
      <c r="C223" s="6" t="s">
        <v>212</v>
      </c>
      <c r="D223" s="5">
        <v>0.03</v>
      </c>
      <c r="E223" s="5"/>
      <c r="F223" s="44"/>
      <c r="G223" s="22"/>
      <c r="H223" s="22"/>
      <c r="I223" s="5">
        <v>0.03</v>
      </c>
      <c r="J223" s="5"/>
      <c r="K223" s="22"/>
    </row>
    <row r="224" spans="1:11" ht="31.5" x14ac:dyDescent="0.2">
      <c r="A224" s="18">
        <v>6</v>
      </c>
      <c r="B224" s="45" t="s">
        <v>250</v>
      </c>
      <c r="C224" s="6" t="s">
        <v>213</v>
      </c>
      <c r="D224" s="5">
        <v>0.02</v>
      </c>
      <c r="E224" s="5"/>
      <c r="F224" s="42" t="s">
        <v>282</v>
      </c>
      <c r="G224" s="22"/>
      <c r="H224" s="22"/>
      <c r="I224" s="5">
        <v>0.02</v>
      </c>
      <c r="J224" s="5"/>
      <c r="K224" s="22"/>
    </row>
    <row r="225" spans="1:11" ht="31.5" x14ac:dyDescent="0.2">
      <c r="A225" s="18">
        <v>7</v>
      </c>
      <c r="B225" s="46"/>
      <c r="C225" s="6" t="s">
        <v>214</v>
      </c>
      <c r="D225" s="5">
        <v>0.03</v>
      </c>
      <c r="E225" s="5"/>
      <c r="F225" s="43"/>
      <c r="G225" s="22"/>
      <c r="H225" s="22"/>
      <c r="I225" s="5">
        <v>0.03</v>
      </c>
      <c r="J225" s="5"/>
      <c r="K225" s="22"/>
    </row>
    <row r="226" spans="1:11" ht="31.5" x14ac:dyDescent="0.2">
      <c r="A226" s="18">
        <v>8</v>
      </c>
      <c r="B226" s="46"/>
      <c r="C226" s="6" t="s">
        <v>215</v>
      </c>
      <c r="D226" s="5">
        <v>0.13</v>
      </c>
      <c r="E226" s="5"/>
      <c r="F226" s="43"/>
      <c r="G226" s="22"/>
      <c r="H226" s="22"/>
      <c r="I226" s="5">
        <v>0.13</v>
      </c>
      <c r="J226" s="5"/>
      <c r="K226" s="22"/>
    </row>
    <row r="227" spans="1:11" ht="31.5" x14ac:dyDescent="0.2">
      <c r="A227" s="18">
        <v>9</v>
      </c>
      <c r="B227" s="46"/>
      <c r="C227" s="6" t="s">
        <v>216</v>
      </c>
      <c r="D227" s="5">
        <v>0.06</v>
      </c>
      <c r="E227" s="5"/>
      <c r="F227" s="43"/>
      <c r="G227" s="22"/>
      <c r="H227" s="22"/>
      <c r="I227" s="5">
        <v>0.06</v>
      </c>
      <c r="J227" s="5"/>
      <c r="K227" s="22"/>
    </row>
    <row r="228" spans="1:11" ht="31.5" x14ac:dyDescent="0.2">
      <c r="A228" s="18">
        <v>10</v>
      </c>
      <c r="B228" s="46"/>
      <c r="C228" s="6" t="s">
        <v>217</v>
      </c>
      <c r="D228" s="5">
        <v>0.1</v>
      </c>
      <c r="E228" s="5"/>
      <c r="F228" s="43"/>
      <c r="G228" s="22"/>
      <c r="H228" s="22"/>
      <c r="I228" s="5">
        <v>0.1</v>
      </c>
      <c r="J228" s="5"/>
      <c r="K228" s="22"/>
    </row>
    <row r="229" spans="1:11" ht="31.5" x14ac:dyDescent="0.2">
      <c r="A229" s="18">
        <v>11</v>
      </c>
      <c r="B229" s="46"/>
      <c r="C229" s="6" t="s">
        <v>218</v>
      </c>
      <c r="D229" s="5">
        <v>0.5</v>
      </c>
      <c r="E229" s="5"/>
      <c r="F229" s="43"/>
      <c r="G229" s="22"/>
      <c r="H229" s="22"/>
      <c r="I229" s="5">
        <v>0.5</v>
      </c>
      <c r="J229" s="5"/>
      <c r="K229" s="22"/>
    </row>
    <row r="230" spans="1:11" ht="31.5" x14ac:dyDescent="0.2">
      <c r="A230" s="18">
        <v>12</v>
      </c>
      <c r="B230" s="46"/>
      <c r="C230" s="6" t="s">
        <v>219</v>
      </c>
      <c r="D230" s="5">
        <v>0.45</v>
      </c>
      <c r="E230" s="5"/>
      <c r="F230" s="43"/>
      <c r="G230" s="22"/>
      <c r="H230" s="22"/>
      <c r="I230" s="5">
        <v>0.45</v>
      </c>
      <c r="J230" s="5"/>
      <c r="K230" s="22"/>
    </row>
    <row r="231" spans="1:11" ht="31.5" x14ac:dyDescent="0.2">
      <c r="A231" s="18">
        <v>13</v>
      </c>
      <c r="B231" s="46"/>
      <c r="C231" s="6" t="s">
        <v>220</v>
      </c>
      <c r="D231" s="5">
        <v>0.15</v>
      </c>
      <c r="E231" s="5"/>
      <c r="F231" s="43"/>
      <c r="G231" s="22"/>
      <c r="H231" s="22"/>
      <c r="I231" s="5">
        <v>0.15</v>
      </c>
      <c r="J231" s="5"/>
      <c r="K231" s="22"/>
    </row>
    <row r="232" spans="1:11" ht="31.5" x14ac:dyDescent="0.2">
      <c r="A232" s="18">
        <v>14</v>
      </c>
      <c r="B232" s="46"/>
      <c r="C232" s="6" t="s">
        <v>221</v>
      </c>
      <c r="D232" s="5">
        <v>1</v>
      </c>
      <c r="E232" s="5"/>
      <c r="F232" s="43"/>
      <c r="G232" s="22"/>
      <c r="H232" s="22"/>
      <c r="I232" s="5">
        <v>1</v>
      </c>
      <c r="J232" s="5"/>
      <c r="K232" s="22"/>
    </row>
    <row r="233" spans="1:11" ht="15.75" x14ac:dyDescent="0.2">
      <c r="A233" s="18">
        <v>15</v>
      </c>
      <c r="B233" s="46"/>
      <c r="C233" s="6" t="s">
        <v>222</v>
      </c>
      <c r="D233" s="5">
        <v>0.7</v>
      </c>
      <c r="E233" s="5"/>
      <c r="F233" s="43"/>
      <c r="G233" s="22"/>
      <c r="H233" s="22"/>
      <c r="I233" s="5">
        <v>0.7</v>
      </c>
      <c r="J233" s="5"/>
      <c r="K233" s="22"/>
    </row>
    <row r="234" spans="1:11" ht="31.5" x14ac:dyDescent="0.2">
      <c r="A234" s="18">
        <v>16</v>
      </c>
      <c r="B234" s="46"/>
      <c r="C234" s="6" t="s">
        <v>223</v>
      </c>
      <c r="D234" s="5"/>
      <c r="E234" s="5">
        <v>0.3</v>
      </c>
      <c r="F234" s="43"/>
      <c r="G234" s="22"/>
      <c r="H234" s="22"/>
      <c r="I234" s="5"/>
      <c r="J234" s="5">
        <v>0.3</v>
      </c>
      <c r="K234" s="22"/>
    </row>
    <row r="235" spans="1:11" ht="31.5" x14ac:dyDescent="0.2">
      <c r="A235" s="18">
        <v>17</v>
      </c>
      <c r="B235" s="46"/>
      <c r="C235" s="6" t="s">
        <v>224</v>
      </c>
      <c r="D235" s="5"/>
      <c r="E235" s="5">
        <v>0.4</v>
      </c>
      <c r="F235" s="43"/>
      <c r="G235" s="22"/>
      <c r="H235" s="22"/>
      <c r="I235" s="5"/>
      <c r="J235" s="5">
        <v>0.4</v>
      </c>
      <c r="K235" s="22"/>
    </row>
    <row r="236" spans="1:11" ht="31.5" x14ac:dyDescent="0.2">
      <c r="A236" s="18">
        <v>18</v>
      </c>
      <c r="B236" s="46"/>
      <c r="C236" s="6" t="s">
        <v>225</v>
      </c>
      <c r="D236" s="5"/>
      <c r="E236" s="5">
        <v>1.5</v>
      </c>
      <c r="F236" s="43"/>
      <c r="G236" s="22"/>
      <c r="H236" s="22"/>
      <c r="I236" s="5"/>
      <c r="J236" s="5">
        <v>1.5</v>
      </c>
      <c r="K236" s="22"/>
    </row>
    <row r="237" spans="1:11" ht="15.75" x14ac:dyDescent="0.2">
      <c r="A237" s="18">
        <v>19</v>
      </c>
      <c r="B237" s="47"/>
      <c r="C237" s="6" t="s">
        <v>226</v>
      </c>
      <c r="D237" s="5"/>
      <c r="E237" s="5">
        <v>0.3</v>
      </c>
      <c r="F237" s="44"/>
      <c r="G237" s="22"/>
      <c r="H237" s="22"/>
      <c r="I237" s="5"/>
      <c r="J237" s="5">
        <v>0.3</v>
      </c>
      <c r="K237" s="22"/>
    </row>
    <row r="238" spans="1:11" ht="31.5" x14ac:dyDescent="0.2">
      <c r="A238" s="18">
        <v>20</v>
      </c>
      <c r="B238" s="45" t="s">
        <v>250</v>
      </c>
      <c r="C238" s="6" t="s">
        <v>227</v>
      </c>
      <c r="D238" s="5"/>
      <c r="E238" s="5">
        <v>0.61</v>
      </c>
      <c r="F238" s="42" t="s">
        <v>282</v>
      </c>
      <c r="G238" s="22"/>
      <c r="H238" s="22"/>
      <c r="I238" s="5"/>
      <c r="J238" s="5">
        <v>0.61</v>
      </c>
      <c r="K238" s="22"/>
    </row>
    <row r="239" spans="1:11" ht="31.5" x14ac:dyDescent="0.2">
      <c r="A239" s="18">
        <v>21</v>
      </c>
      <c r="B239" s="46"/>
      <c r="C239" s="6" t="s">
        <v>228</v>
      </c>
      <c r="D239" s="5"/>
      <c r="E239" s="5">
        <v>0.23599999999999999</v>
      </c>
      <c r="F239" s="43"/>
      <c r="G239" s="22"/>
      <c r="H239" s="22"/>
      <c r="I239" s="5"/>
      <c r="J239" s="5">
        <v>0.23599999999999999</v>
      </c>
      <c r="K239" s="22"/>
    </row>
    <row r="240" spans="1:11" ht="31.5" x14ac:dyDescent="0.2">
      <c r="A240" s="18">
        <v>22</v>
      </c>
      <c r="B240" s="46"/>
      <c r="C240" s="6" t="s">
        <v>229</v>
      </c>
      <c r="D240" s="5"/>
      <c r="E240" s="5">
        <v>0.65</v>
      </c>
      <c r="F240" s="43"/>
      <c r="G240" s="22"/>
      <c r="H240" s="22"/>
      <c r="I240" s="5"/>
      <c r="J240" s="5">
        <v>0.65</v>
      </c>
      <c r="K240" s="22"/>
    </row>
    <row r="241" spans="1:11" ht="31.5" x14ac:dyDescent="0.2">
      <c r="A241" s="18">
        <v>23</v>
      </c>
      <c r="B241" s="46"/>
      <c r="C241" s="6" t="s">
        <v>253</v>
      </c>
      <c r="D241" s="5">
        <v>6.5</v>
      </c>
      <c r="E241" s="5"/>
      <c r="F241" s="43"/>
      <c r="G241" s="22"/>
      <c r="H241" s="22"/>
      <c r="I241" s="5">
        <v>6.5</v>
      </c>
      <c r="J241" s="5"/>
      <c r="K241" s="22"/>
    </row>
    <row r="242" spans="1:11" ht="63" x14ac:dyDescent="0.2">
      <c r="A242" s="18">
        <v>24</v>
      </c>
      <c r="B242" s="46"/>
      <c r="C242" s="6" t="s">
        <v>254</v>
      </c>
      <c r="D242" s="5">
        <v>0.19500000000000001</v>
      </c>
      <c r="E242" s="5"/>
      <c r="F242" s="43"/>
      <c r="G242" s="22"/>
      <c r="H242" s="22"/>
      <c r="I242" s="5">
        <v>0.19500000000000001</v>
      </c>
      <c r="J242" s="5"/>
      <c r="K242" s="22"/>
    </row>
    <row r="243" spans="1:11" ht="47.25" x14ac:dyDescent="0.2">
      <c r="A243" s="18">
        <v>25</v>
      </c>
      <c r="B243" s="46"/>
      <c r="C243" s="6" t="s">
        <v>255</v>
      </c>
      <c r="D243" s="5">
        <v>0.28000000000000003</v>
      </c>
      <c r="E243" s="5"/>
      <c r="F243" s="43"/>
      <c r="G243" s="22"/>
      <c r="H243" s="22"/>
      <c r="I243" s="5">
        <v>0.28000000000000003</v>
      </c>
      <c r="J243" s="5"/>
      <c r="K243" s="22"/>
    </row>
    <row r="244" spans="1:11" ht="47.25" x14ac:dyDescent="0.2">
      <c r="A244" s="18">
        <v>26</v>
      </c>
      <c r="B244" s="46"/>
      <c r="C244" s="6" t="s">
        <v>256</v>
      </c>
      <c r="D244" s="5">
        <v>0.18</v>
      </c>
      <c r="E244" s="5"/>
      <c r="F244" s="43"/>
      <c r="G244" s="22"/>
      <c r="H244" s="22"/>
      <c r="I244" s="5">
        <v>0.18</v>
      </c>
      <c r="J244" s="5"/>
      <c r="K244" s="22"/>
    </row>
    <row r="245" spans="1:11" ht="47.25" x14ac:dyDescent="0.2">
      <c r="A245" s="18">
        <v>27</v>
      </c>
      <c r="B245" s="46"/>
      <c r="C245" s="6" t="s">
        <v>257</v>
      </c>
      <c r="D245" s="5">
        <v>0.16</v>
      </c>
      <c r="E245" s="5"/>
      <c r="F245" s="43"/>
      <c r="G245" s="22"/>
      <c r="H245" s="22"/>
      <c r="I245" s="5">
        <v>0.16</v>
      </c>
      <c r="J245" s="5"/>
      <c r="K245" s="22"/>
    </row>
    <row r="246" spans="1:11" ht="31.5" x14ac:dyDescent="0.2">
      <c r="A246" s="18">
        <v>28</v>
      </c>
      <c r="B246" s="46"/>
      <c r="C246" s="6" t="s">
        <v>258</v>
      </c>
      <c r="D246" s="5">
        <v>0.26400000000000001</v>
      </c>
      <c r="E246" s="5"/>
      <c r="F246" s="43"/>
      <c r="G246" s="22"/>
      <c r="H246" s="22"/>
      <c r="I246" s="5">
        <v>0.26400000000000001</v>
      </c>
      <c r="J246" s="5"/>
      <c r="K246" s="22"/>
    </row>
    <row r="247" spans="1:11" ht="31.5" x14ac:dyDescent="0.2">
      <c r="A247" s="18">
        <v>29</v>
      </c>
      <c r="B247" s="46"/>
      <c r="C247" s="6" t="s">
        <v>259</v>
      </c>
      <c r="D247" s="5">
        <v>0.127</v>
      </c>
      <c r="E247" s="5"/>
      <c r="F247" s="43"/>
      <c r="G247" s="22"/>
      <c r="H247" s="22"/>
      <c r="I247" s="5">
        <v>0.127</v>
      </c>
      <c r="J247" s="5"/>
      <c r="K247" s="22"/>
    </row>
    <row r="248" spans="1:11" ht="31.5" x14ac:dyDescent="0.2">
      <c r="A248" s="18">
        <v>30</v>
      </c>
      <c r="B248" s="47"/>
      <c r="C248" s="6" t="s">
        <v>260</v>
      </c>
      <c r="D248" s="5">
        <v>0.09</v>
      </c>
      <c r="E248" s="5"/>
      <c r="F248" s="44"/>
      <c r="G248" s="22"/>
      <c r="H248" s="22"/>
      <c r="I248" s="5">
        <v>0.09</v>
      </c>
      <c r="J248" s="5"/>
      <c r="K248" s="22"/>
    </row>
    <row r="249" spans="1:11" ht="31.5" x14ac:dyDescent="0.2">
      <c r="A249" s="18">
        <v>31</v>
      </c>
      <c r="B249" s="45" t="s">
        <v>250</v>
      </c>
      <c r="C249" s="6" t="s">
        <v>261</v>
      </c>
      <c r="D249" s="5">
        <v>0.30599999999999999</v>
      </c>
      <c r="E249" s="5"/>
      <c r="F249" s="42" t="s">
        <v>282</v>
      </c>
      <c r="G249" s="22"/>
      <c r="H249" s="22"/>
      <c r="I249" s="5">
        <v>0.30599999999999999</v>
      </c>
      <c r="J249" s="5"/>
      <c r="K249" s="22"/>
    </row>
    <row r="250" spans="1:11" ht="31.5" x14ac:dyDescent="0.2">
      <c r="A250" s="18">
        <v>32</v>
      </c>
      <c r="B250" s="46"/>
      <c r="C250" s="6" t="s">
        <v>262</v>
      </c>
      <c r="D250" s="5">
        <v>0.254</v>
      </c>
      <c r="E250" s="5"/>
      <c r="F250" s="43"/>
      <c r="G250" s="22"/>
      <c r="H250" s="22"/>
      <c r="I250" s="5">
        <v>0.254</v>
      </c>
      <c r="J250" s="5"/>
      <c r="K250" s="22"/>
    </row>
    <row r="251" spans="1:11" ht="31.5" x14ac:dyDescent="0.2">
      <c r="A251" s="18">
        <v>33</v>
      </c>
      <c r="B251" s="46"/>
      <c r="C251" s="6" t="s">
        <v>263</v>
      </c>
      <c r="D251" s="5">
        <v>0.33700000000000002</v>
      </c>
      <c r="E251" s="5"/>
      <c r="F251" s="43"/>
      <c r="G251" s="22"/>
      <c r="H251" s="22"/>
      <c r="I251" s="5">
        <v>0.33700000000000002</v>
      </c>
      <c r="J251" s="5"/>
      <c r="K251" s="22"/>
    </row>
    <row r="252" spans="1:11" ht="47.25" x14ac:dyDescent="0.2">
      <c r="A252" s="18">
        <v>34</v>
      </c>
      <c r="B252" s="46"/>
      <c r="C252" s="6" t="s">
        <v>264</v>
      </c>
      <c r="D252" s="5">
        <v>0.35</v>
      </c>
      <c r="E252" s="5"/>
      <c r="F252" s="43"/>
      <c r="G252" s="22"/>
      <c r="H252" s="22"/>
      <c r="I252" s="5">
        <v>0.35</v>
      </c>
      <c r="J252" s="5"/>
      <c r="K252" s="22"/>
    </row>
    <row r="253" spans="1:11" ht="31.5" x14ac:dyDescent="0.2">
      <c r="A253" s="18">
        <v>35</v>
      </c>
      <c r="B253" s="47"/>
      <c r="C253" s="6" t="s">
        <v>265</v>
      </c>
      <c r="D253" s="5">
        <v>0.15</v>
      </c>
      <c r="E253" s="5"/>
      <c r="F253" s="44"/>
      <c r="G253" s="22"/>
      <c r="H253" s="22"/>
      <c r="I253" s="5">
        <v>0.15</v>
      </c>
      <c r="J253" s="5"/>
      <c r="K253" s="22"/>
    </row>
    <row r="254" spans="1:11" x14ac:dyDescent="0.2">
      <c r="A254" s="22"/>
      <c r="B254" s="41" t="s">
        <v>284</v>
      </c>
      <c r="C254" s="41"/>
      <c r="D254" s="28">
        <f>SUM(D219:D253)</f>
        <v>13.742999999999999</v>
      </c>
      <c r="E254" s="28">
        <f>SUM(E219:E253)</f>
        <v>3.996</v>
      </c>
      <c r="F254" s="54"/>
      <c r="G254" s="55"/>
      <c r="H254" s="56"/>
      <c r="I254" s="28">
        <f>SUM(I219:I253)</f>
        <v>13.742999999999999</v>
      </c>
      <c r="J254" s="28">
        <f>SUM(J219:J253)</f>
        <v>3.996</v>
      </c>
      <c r="K254" s="22"/>
    </row>
    <row r="255" spans="1:11" x14ac:dyDescent="0.2">
      <c r="E255" s="41" t="s">
        <v>287</v>
      </c>
      <c r="F255" s="41"/>
      <c r="G255" s="41"/>
      <c r="H255" s="41"/>
      <c r="I255" s="28">
        <f>I254+J254+I217</f>
        <v>109.51099999999997</v>
      </c>
      <c r="J255" s="27"/>
      <c r="K255" s="27"/>
    </row>
    <row r="257" spans="2:8" x14ac:dyDescent="0.2">
      <c r="B257" s="18">
        <v>1</v>
      </c>
      <c r="C257" s="29" t="s">
        <v>288</v>
      </c>
      <c r="D257" s="31">
        <v>0</v>
      </c>
    </row>
    <row r="258" spans="2:8" x14ac:dyDescent="0.2">
      <c r="B258" s="18">
        <v>2</v>
      </c>
      <c r="C258" s="29" t="s">
        <v>289</v>
      </c>
      <c r="D258" s="31">
        <f>'State Highway '!I7</f>
        <v>64</v>
      </c>
    </row>
    <row r="259" spans="2:8" x14ac:dyDescent="0.2">
      <c r="B259" s="18">
        <v>3</v>
      </c>
      <c r="C259" s="29" t="s">
        <v>290</v>
      </c>
      <c r="D259" s="31">
        <f>'Major District Road'!I10</f>
        <v>135.76400000000001</v>
      </c>
    </row>
    <row r="260" spans="2:8" x14ac:dyDescent="0.2">
      <c r="B260" s="18">
        <v>4</v>
      </c>
      <c r="C260" s="29" t="s">
        <v>291</v>
      </c>
      <c r="D260" s="31">
        <f>I255</f>
        <v>109.51099999999997</v>
      </c>
    </row>
    <row r="261" spans="2:8" x14ac:dyDescent="0.2">
      <c r="B261" s="18">
        <v>5</v>
      </c>
      <c r="C261" s="29" t="s">
        <v>292</v>
      </c>
      <c r="D261" s="31">
        <v>0</v>
      </c>
    </row>
    <row r="262" spans="2:8" x14ac:dyDescent="0.2">
      <c r="B262" s="18">
        <v>6</v>
      </c>
      <c r="C262" s="29" t="s">
        <v>293</v>
      </c>
      <c r="D262" s="31">
        <v>0</v>
      </c>
    </row>
    <row r="263" spans="2:8" x14ac:dyDescent="0.2">
      <c r="B263" s="48" t="s">
        <v>206</v>
      </c>
      <c r="C263" s="49"/>
      <c r="D263" s="8">
        <f>SUM(D257:D262)</f>
        <v>309.27499999999998</v>
      </c>
    </row>
    <row r="267" spans="2:8" ht="15.75" x14ac:dyDescent="0.2">
      <c r="H267" s="9" t="s">
        <v>238</v>
      </c>
    </row>
    <row r="268" spans="2:8" ht="15.75" x14ac:dyDescent="0.2">
      <c r="H268" s="7" t="s">
        <v>236</v>
      </c>
    </row>
  </sheetData>
  <mergeCells count="82">
    <mergeCell ref="A1:K1"/>
    <mergeCell ref="A3:A5"/>
    <mergeCell ref="B3:B5"/>
    <mergeCell ref="C3:C5"/>
    <mergeCell ref="D3:E3"/>
    <mergeCell ref="F3:H3"/>
    <mergeCell ref="I3:J3"/>
    <mergeCell ref="K3:K5"/>
    <mergeCell ref="D4:D5"/>
    <mergeCell ref="E4:E5"/>
    <mergeCell ref="I4:I5"/>
    <mergeCell ref="J4:J5"/>
    <mergeCell ref="A218:K218"/>
    <mergeCell ref="B66:B73"/>
    <mergeCell ref="B74:B80"/>
    <mergeCell ref="B81:B88"/>
    <mergeCell ref="B89:B95"/>
    <mergeCell ref="B43:B49"/>
    <mergeCell ref="B50:B56"/>
    <mergeCell ref="B57:B65"/>
    <mergeCell ref="F4:F5"/>
    <mergeCell ref="G4:H4"/>
    <mergeCell ref="B7:B14"/>
    <mergeCell ref="B15:B22"/>
    <mergeCell ref="B23:B30"/>
    <mergeCell ref="B31:B36"/>
    <mergeCell ref="B37:B42"/>
    <mergeCell ref="F43:F49"/>
    <mergeCell ref="B196:B204"/>
    <mergeCell ref="B205:B212"/>
    <mergeCell ref="B213:B216"/>
    <mergeCell ref="A217:C217"/>
    <mergeCell ref="B145:B154"/>
    <mergeCell ref="B155:B163"/>
    <mergeCell ref="B164:B171"/>
    <mergeCell ref="B172:B180"/>
    <mergeCell ref="B181:B187"/>
    <mergeCell ref="B188:B195"/>
    <mergeCell ref="B96:B103"/>
    <mergeCell ref="B104:B111"/>
    <mergeCell ref="B112:B119"/>
    <mergeCell ref="B120:B127"/>
    <mergeCell ref="B128:B136"/>
    <mergeCell ref="F7:F14"/>
    <mergeCell ref="F15:F22"/>
    <mergeCell ref="F23:F30"/>
    <mergeCell ref="F31:F36"/>
    <mergeCell ref="F37:F42"/>
    <mergeCell ref="F89:F95"/>
    <mergeCell ref="B238:B248"/>
    <mergeCell ref="B249:B253"/>
    <mergeCell ref="E255:H255"/>
    <mergeCell ref="B263:C263"/>
    <mergeCell ref="B219:B223"/>
    <mergeCell ref="B224:B237"/>
    <mergeCell ref="B137:B144"/>
    <mergeCell ref="B254:C254"/>
    <mergeCell ref="F254:H254"/>
    <mergeCell ref="F50:F56"/>
    <mergeCell ref="F57:F65"/>
    <mergeCell ref="F66:F73"/>
    <mergeCell ref="F74:F80"/>
    <mergeCell ref="F81:F88"/>
    <mergeCell ref="F188:F195"/>
    <mergeCell ref="F96:F103"/>
    <mergeCell ref="F104:F111"/>
    <mergeCell ref="F112:F119"/>
    <mergeCell ref="F120:F127"/>
    <mergeCell ref="F128:F136"/>
    <mergeCell ref="F137:F144"/>
    <mergeCell ref="F145:F154"/>
    <mergeCell ref="F155:F163"/>
    <mergeCell ref="F164:F171"/>
    <mergeCell ref="F172:F180"/>
    <mergeCell ref="F181:F187"/>
    <mergeCell ref="F249:F253"/>
    <mergeCell ref="F196:F204"/>
    <mergeCell ref="F205:F212"/>
    <mergeCell ref="F213:F216"/>
    <mergeCell ref="F219:F223"/>
    <mergeCell ref="F224:F237"/>
    <mergeCell ref="F238:F248"/>
  </mergeCells>
  <printOptions horizontalCentered="1"/>
  <pageMargins left="0.45" right="0.45" top="0.75" bottom="0.75" header="0.3" footer="0.3"/>
  <pageSetup paperSize="9" scale="9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topLeftCell="A25" workbookViewId="0">
      <selection activeCell="M40" sqref="M40"/>
    </sheetView>
  </sheetViews>
  <sheetFormatPr defaultRowHeight="15" x14ac:dyDescent="0.25"/>
  <sheetData>
    <row r="1" spans="1:10" x14ac:dyDescent="0.25">
      <c r="A1" s="10"/>
    </row>
    <row r="2" spans="1:10" ht="18" x14ac:dyDescent="0.25">
      <c r="A2" s="65" t="s">
        <v>239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8" x14ac:dyDescent="0.25">
      <c r="A3" s="65" t="s">
        <v>240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8" x14ac:dyDescent="0.25">
      <c r="A4" s="65" t="s">
        <v>241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x14ac:dyDescent="0.25">
      <c r="A5" s="66" t="s">
        <v>242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17.25" x14ac:dyDescent="0.25">
      <c r="A6" s="11"/>
    </row>
    <row r="7" spans="1:10" ht="18" x14ac:dyDescent="0.25">
      <c r="A7" s="32" t="s">
        <v>296</v>
      </c>
      <c r="E7" s="12" t="s">
        <v>243</v>
      </c>
      <c r="F7" s="67" t="s">
        <v>297</v>
      </c>
      <c r="G7" s="67"/>
      <c r="H7" s="67"/>
      <c r="I7" s="67"/>
      <c r="J7" s="67"/>
    </row>
    <row r="8" spans="1:10" x14ac:dyDescent="0.25">
      <c r="A8" s="10"/>
    </row>
    <row r="9" spans="1:10" ht="16.5" x14ac:dyDescent="0.25">
      <c r="A9" s="13" t="s">
        <v>244</v>
      </c>
    </row>
    <row r="10" spans="1:10" ht="16.5" x14ac:dyDescent="0.25">
      <c r="A10" s="13"/>
    </row>
    <row r="11" spans="1:10" ht="15" customHeight="1" x14ac:dyDescent="0.25">
      <c r="B11" s="71" t="s">
        <v>298</v>
      </c>
      <c r="C11" s="71"/>
      <c r="D11" s="71"/>
      <c r="E11" s="71"/>
      <c r="F11" s="71"/>
      <c r="G11" s="71"/>
      <c r="H11" s="71"/>
      <c r="I11" s="71"/>
      <c r="J11" s="71"/>
    </row>
    <row r="12" spans="1:10" ht="15" customHeight="1" x14ac:dyDescent="0.25">
      <c r="B12" s="71" t="s">
        <v>299</v>
      </c>
      <c r="C12" s="71"/>
      <c r="D12" s="71"/>
      <c r="E12" s="71"/>
      <c r="F12" s="71"/>
      <c r="G12" s="71"/>
      <c r="H12" s="71"/>
      <c r="I12" s="71"/>
      <c r="J12" s="71"/>
    </row>
    <row r="13" spans="1:10" ht="16.5" x14ac:dyDescent="0.25">
      <c r="A13" s="13"/>
    </row>
    <row r="14" spans="1:10" ht="16.5" x14ac:dyDescent="0.25">
      <c r="A14" s="14" t="s">
        <v>245</v>
      </c>
      <c r="B14" s="72" t="s">
        <v>300</v>
      </c>
      <c r="C14" s="72"/>
      <c r="D14" s="72"/>
      <c r="E14" s="72"/>
      <c r="F14" s="72"/>
      <c r="G14" s="72"/>
      <c r="H14" s="72"/>
      <c r="I14" s="72"/>
      <c r="J14" s="72"/>
    </row>
    <row r="15" spans="1:10" ht="16.5" x14ac:dyDescent="0.25">
      <c r="A15" s="14"/>
    </row>
    <row r="16" spans="1:10" ht="16.5" x14ac:dyDescent="0.25">
      <c r="A16" s="15" t="s">
        <v>246</v>
      </c>
      <c r="B16" s="73" t="s">
        <v>301</v>
      </c>
      <c r="C16" s="73"/>
      <c r="D16" s="73"/>
      <c r="E16" s="73"/>
      <c r="F16" s="73"/>
      <c r="G16" s="73"/>
      <c r="H16" s="73"/>
      <c r="I16" s="73"/>
      <c r="J16" s="73"/>
    </row>
    <row r="17" spans="1:10" ht="16.5" x14ac:dyDescent="0.25">
      <c r="A17" s="13"/>
    </row>
    <row r="18" spans="1:10" ht="16.5" x14ac:dyDescent="0.25">
      <c r="A18" s="13"/>
    </row>
    <row r="19" spans="1:10" ht="16.5" x14ac:dyDescent="0.25">
      <c r="A19" s="13" t="s">
        <v>247</v>
      </c>
    </row>
    <row r="20" spans="1:10" ht="16.5" x14ac:dyDescent="0.25">
      <c r="A20" s="13"/>
    </row>
    <row r="21" spans="1:10" ht="54.75" customHeight="1" x14ac:dyDescent="0.25">
      <c r="A21" s="74" t="s">
        <v>302</v>
      </c>
      <c r="B21" s="74"/>
      <c r="C21" s="74"/>
      <c r="D21" s="74"/>
      <c r="E21" s="74"/>
      <c r="F21" s="74"/>
      <c r="G21" s="74"/>
      <c r="H21" s="74"/>
      <c r="I21" s="74"/>
      <c r="J21" s="74"/>
    </row>
    <row r="22" spans="1:10" ht="16.5" x14ac:dyDescent="0.25">
      <c r="A22" s="16"/>
    </row>
    <row r="23" spans="1:10" ht="16.5" x14ac:dyDescent="0.25">
      <c r="A23" s="16" t="s">
        <v>251</v>
      </c>
      <c r="B23" s="1" t="s">
        <v>252</v>
      </c>
    </row>
    <row r="25" spans="1:10" ht="16.5" x14ac:dyDescent="0.25">
      <c r="A25" s="17"/>
      <c r="F25" s="68" t="s">
        <v>248</v>
      </c>
      <c r="G25" s="68"/>
      <c r="H25" s="68"/>
      <c r="I25" s="68"/>
      <c r="J25" s="68"/>
    </row>
    <row r="26" spans="1:10" ht="24.75" customHeight="1" x14ac:dyDescent="0.25">
      <c r="A26" s="17"/>
    </row>
    <row r="27" spans="1:10" ht="16.5" x14ac:dyDescent="0.25">
      <c r="A27" s="17"/>
    </row>
    <row r="28" spans="1:10" ht="15" customHeight="1" x14ac:dyDescent="0.25">
      <c r="F28" s="69" t="s">
        <v>249</v>
      </c>
      <c r="G28" s="69"/>
      <c r="H28" s="69"/>
      <c r="I28" s="69"/>
      <c r="J28" s="69"/>
    </row>
    <row r="29" spans="1:10" ht="15" customHeight="1" x14ac:dyDescent="0.25">
      <c r="F29" s="70" t="s">
        <v>238</v>
      </c>
      <c r="G29" s="70"/>
      <c r="H29" s="70"/>
      <c r="I29" s="70"/>
      <c r="J29" s="70"/>
    </row>
    <row r="30" spans="1:10" ht="15" customHeight="1" x14ac:dyDescent="0.25">
      <c r="F30" s="70" t="s">
        <v>250</v>
      </c>
      <c r="G30" s="70"/>
      <c r="H30" s="70"/>
      <c r="I30" s="70"/>
      <c r="J30" s="70"/>
    </row>
    <row r="31" spans="1:10" ht="18" x14ac:dyDescent="0.25">
      <c r="A31" s="12" t="s">
        <v>303</v>
      </c>
    </row>
    <row r="32" spans="1:10" ht="16.5" x14ac:dyDescent="0.25">
      <c r="A32" s="13"/>
    </row>
    <row r="33" spans="1:10" ht="16.5" x14ac:dyDescent="0.25">
      <c r="A33" s="12" t="s">
        <v>304</v>
      </c>
    </row>
    <row r="34" spans="1:10" ht="33" customHeight="1" x14ac:dyDescent="0.25">
      <c r="B34" s="64" t="s">
        <v>305</v>
      </c>
      <c r="C34" s="64"/>
      <c r="D34" s="64"/>
      <c r="E34" s="64"/>
      <c r="F34" s="64"/>
      <c r="G34" s="64"/>
      <c r="H34" s="64"/>
      <c r="I34" s="64"/>
      <c r="J34" s="64"/>
    </row>
    <row r="35" spans="1:10" x14ac:dyDescent="0.25">
      <c r="A35" s="33"/>
    </row>
    <row r="36" spans="1:10" ht="30" customHeight="1" x14ac:dyDescent="0.25">
      <c r="B36" s="64" t="s">
        <v>306</v>
      </c>
      <c r="C36" s="64"/>
      <c r="D36" s="64"/>
      <c r="E36" s="64"/>
      <c r="F36" s="64"/>
      <c r="G36" s="64"/>
      <c r="H36" s="64"/>
      <c r="I36" s="64"/>
      <c r="J36" s="64"/>
    </row>
    <row r="37" spans="1:10" x14ac:dyDescent="0.25">
      <c r="A37" s="33"/>
    </row>
    <row r="38" spans="1:10" ht="28.5" customHeight="1" x14ac:dyDescent="0.25">
      <c r="B38" s="64" t="s">
        <v>307</v>
      </c>
      <c r="C38" s="64"/>
      <c r="D38" s="64"/>
      <c r="E38" s="64"/>
      <c r="F38" s="64"/>
      <c r="G38" s="64"/>
      <c r="H38" s="64"/>
      <c r="I38" s="64"/>
      <c r="J38" s="64"/>
    </row>
    <row r="39" spans="1:10" x14ac:dyDescent="0.25">
      <c r="A39" s="33"/>
    </row>
    <row r="40" spans="1:10" ht="26.25" customHeight="1" x14ac:dyDescent="0.25">
      <c r="B40" s="64" t="s">
        <v>308</v>
      </c>
      <c r="C40" s="64"/>
      <c r="D40" s="64"/>
      <c r="E40" s="64"/>
      <c r="F40" s="64"/>
      <c r="G40" s="64"/>
      <c r="H40" s="64"/>
      <c r="I40" s="64"/>
      <c r="J40" s="64"/>
    </row>
    <row r="41" spans="1:10" ht="16.5" x14ac:dyDescent="0.25">
      <c r="A41" s="34"/>
    </row>
    <row r="42" spans="1:10" x14ac:dyDescent="0.25">
      <c r="A42" s="35"/>
    </row>
    <row r="43" spans="1:10" ht="16.5" x14ac:dyDescent="0.25">
      <c r="H43" s="36" t="s">
        <v>238</v>
      </c>
    </row>
    <row r="44" spans="1:10" ht="16.5" x14ac:dyDescent="0.25">
      <c r="H44" s="36" t="s">
        <v>236</v>
      </c>
    </row>
  </sheetData>
  <mergeCells count="18">
    <mergeCell ref="A2:J2"/>
    <mergeCell ref="A4:J4"/>
    <mergeCell ref="A5:J5"/>
    <mergeCell ref="F7:J7"/>
    <mergeCell ref="F25:J25"/>
    <mergeCell ref="B11:J11"/>
    <mergeCell ref="B12:J12"/>
    <mergeCell ref="B14:J14"/>
    <mergeCell ref="B16:J16"/>
    <mergeCell ref="A21:J21"/>
    <mergeCell ref="B40:J40"/>
    <mergeCell ref="B34:J34"/>
    <mergeCell ref="B36:J36"/>
    <mergeCell ref="B38:J38"/>
    <mergeCell ref="A3:J3"/>
    <mergeCell ref="F28:J28"/>
    <mergeCell ref="F29:J29"/>
    <mergeCell ref="F30:J30"/>
  </mergeCells>
  <hyperlinks>
    <hyperlink ref="A5" r:id="rId1" display="mailto:pwdlungleidiv@gmail.com" xr:uid="{00000000-0004-0000-0100-000000000000}"/>
  </hyperlinks>
  <printOptions horizontalCentered="1"/>
  <pageMargins left="0.45" right="0" top="0.5" bottom="0.2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National Highway</vt:lpstr>
      <vt:lpstr>Other District Road</vt:lpstr>
      <vt:lpstr>Village Road</vt:lpstr>
      <vt:lpstr>State Highway </vt:lpstr>
      <vt:lpstr>Major District Road</vt:lpstr>
      <vt:lpstr>STR</vt:lpstr>
      <vt:lpstr>Forwarding</vt:lpstr>
      <vt:lpstr>STR!Print_Titles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</dc:creator>
  <cp:lastModifiedBy>PWD ROAD</cp:lastModifiedBy>
  <cp:lastPrinted>2025-01-24T08:48:17Z</cp:lastPrinted>
  <dcterms:created xsi:type="dcterms:W3CDTF">2015-06-05T18:17:20Z</dcterms:created>
  <dcterms:modified xsi:type="dcterms:W3CDTF">2025-01-24T09:09:00Z</dcterms:modified>
</cp:coreProperties>
</file>