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15" windowHeight="7815" tabRatio="889" activeTab="11"/>
  </bookViews>
  <sheets>
    <sheet name="NLCPR" sheetId="1" r:id="rId1"/>
    <sheet name="NEDP " sheetId="2" r:id="rId2"/>
    <sheet name="STATE " sheetId="3" r:id="rId3"/>
    <sheet name="SPA " sheetId="4" r:id="rId4"/>
    <sheet name="SPP " sheetId="5" r:id="rId5"/>
    <sheet name="DONER " sheetId="6" r:id="rId6"/>
    <sheet name="NERSDS " sheetId="7" r:id="rId7"/>
    <sheet name="ISC Scheme" sheetId="8" r:id="rId8"/>
    <sheet name="MPR 3054 (R&amp;B) " sheetId="9" r:id="rId9"/>
    <sheet name="CRF" sheetId="10" r:id="rId10"/>
    <sheet name="NESIDS" sheetId="11" r:id="rId11"/>
    <sheet name="SCA" sheetId="12" r:id="rId12"/>
    <sheet name="NLUP" sheetId="13" r:id="rId13"/>
    <sheet name="SARDP" sheetId="14" r:id="rId14"/>
    <sheet name="Major" sheetId="15" r:id="rId15"/>
    <sheet name="SASCE" sheetId="16" r:id="rId16"/>
    <sheet name="SPF" sheetId="17" r:id="rId17"/>
    <sheet name="Sheet2" sheetId="18" r:id="rId18"/>
  </sheets>
  <definedNames/>
  <calcPr fullCalcOnLoad="1"/>
</workbook>
</file>

<file path=xl/sharedStrings.xml><?xml version="1.0" encoding="utf-8"?>
<sst xmlns="http://schemas.openxmlformats.org/spreadsheetml/2006/main" count="1017" uniqueCount="341">
  <si>
    <t xml:space="preserve">MONTHLY PROGRESS REPORT OF PROJECTS UNDER PWD </t>
  </si>
  <si>
    <t>Source of funding : NLCPR</t>
  </si>
  <si>
    <t>Sl.
No</t>
  </si>
  <si>
    <t>Name of Work/Project</t>
  </si>
  <si>
    <t>Approved
Cost
(Rs.in lakh)</t>
  </si>
  <si>
    <t>Name of Division</t>
  </si>
  <si>
    <t>Date of 
Commence
ment</t>
  </si>
  <si>
    <t>Target date 
of 
Completion</t>
  </si>
  <si>
    <t>Overall 
cumulative 
achievement</t>
  </si>
  <si>
    <t>Remarks</t>
  </si>
  <si>
    <t>Physical</t>
  </si>
  <si>
    <t>Fin</t>
  </si>
  <si>
    <t>Construction of Community
 Hall at Various place in Mizoram</t>
  </si>
  <si>
    <t>Project Division-III</t>
  </si>
  <si>
    <t>22.2.12</t>
  </si>
  <si>
    <t>30.11.19</t>
  </si>
  <si>
    <t>Project Division-I</t>
  </si>
  <si>
    <t>Lunglei Building Division</t>
  </si>
  <si>
    <t>Lunglei Road Division-I</t>
  </si>
  <si>
    <t>Source of funding : NEDP</t>
  </si>
  <si>
    <t>Lunglei Building Project Division</t>
  </si>
  <si>
    <t>Construction of Market Shed at Rahsi Veng Lunglei</t>
  </si>
  <si>
    <t>16.12.19</t>
  </si>
  <si>
    <t>Construction of Officers &amp; Staff Quarter Type-IV, 2 Units and Type-III 4 Units for Taxation Department Lunglei</t>
  </si>
  <si>
    <t>3.7.20</t>
  </si>
  <si>
    <t>26.11.08</t>
  </si>
  <si>
    <t>Construction of DC Office Building at Saiha</t>
  </si>
  <si>
    <t>31.10.18</t>
  </si>
  <si>
    <t>Project Division-II</t>
  </si>
  <si>
    <t>Work in progress</t>
  </si>
  <si>
    <t>17.5.17</t>
  </si>
  <si>
    <t>Serchhip Division</t>
  </si>
  <si>
    <t>Construction of Multi Level Parking cum Basketball Court beside the main Building</t>
  </si>
  <si>
    <t>5.12.19</t>
  </si>
  <si>
    <t>Source of funding : STATE</t>
  </si>
  <si>
    <t>Construction of Laboratory Building at Civil Hospital Lunglei Ground Floor</t>
  </si>
  <si>
    <t>28.10.21</t>
  </si>
  <si>
    <t>Source of funding : SPA</t>
  </si>
  <si>
    <t>Construction of District Transport Office at Lawngtlai</t>
  </si>
  <si>
    <t>27.9.16</t>
  </si>
  <si>
    <t>Construction of DC of State Tax Office &amp; Staff Quarters at Saiha</t>
  </si>
  <si>
    <t>25.10.19</t>
  </si>
  <si>
    <t>Aizawl Road North Division</t>
  </si>
  <si>
    <t>Source of funding : SPP</t>
  </si>
  <si>
    <t>Construction of Office Building for IF &amp; SL at Tuikhuahtlang</t>
  </si>
  <si>
    <t>13.7.20</t>
  </si>
  <si>
    <t>Construction of Circuit House at Serchhip</t>
  </si>
  <si>
    <t>Construction of Truckable Road between Tlangpui and Lungva</t>
  </si>
  <si>
    <t>Khawzawl Division</t>
  </si>
  <si>
    <t>5.7.18</t>
  </si>
  <si>
    <t>7.10.20</t>
  </si>
  <si>
    <t>Re-Construction of safe shelter at Sairang</t>
  </si>
  <si>
    <t>13.11.21</t>
  </si>
  <si>
    <t>13.11.22</t>
  </si>
  <si>
    <t>Source of funding : One Time Special Assistance under Ministry of DONER</t>
  </si>
  <si>
    <t>Re-Construction of safe House at Tlabung</t>
  </si>
  <si>
    <t>Source of funding : NERSDS</t>
  </si>
  <si>
    <t>Upgradation of Saiha-Lungbun-Tluangram-Haka Road in the State of Mizoram</t>
  </si>
  <si>
    <t>Saiha Division</t>
  </si>
  <si>
    <t>29.10.21</t>
  </si>
  <si>
    <t>Champhai Division</t>
  </si>
  <si>
    <t>Source of funding : ISC Scheme</t>
  </si>
  <si>
    <t>Mamit Division</t>
  </si>
  <si>
    <t>Source of funding : 3054 (R&amp;B)</t>
  </si>
  <si>
    <t>Improvement of Approach Road to MPRO Quarter at Luangmual</t>
  </si>
  <si>
    <t>1.5.21</t>
  </si>
  <si>
    <t>2.11.21</t>
  </si>
  <si>
    <t>Source of funding : CRF</t>
  </si>
  <si>
    <t>Construction of Two Lane from Sihhmui-Ramrikawn Road (Stage-I)</t>
  </si>
  <si>
    <t>1.10.18</t>
  </si>
  <si>
    <t>Aizawl Road South Division</t>
  </si>
  <si>
    <t>Hmuifang Division</t>
  </si>
  <si>
    <t>23.11.17</t>
  </si>
  <si>
    <t>5.8.21</t>
  </si>
  <si>
    <t>Widening to single lane with geometric imprivement &amp; Upgradation of Chhiahtlang-Lamchhip Road</t>
  </si>
  <si>
    <t>23.6.17</t>
  </si>
  <si>
    <t>1.12.16</t>
  </si>
  <si>
    <t>31.3.22</t>
  </si>
  <si>
    <t>Construction of Chakkhei to Siasi Road (Permanent Work) (0.00-20.00 Kmp)</t>
  </si>
  <si>
    <t>8.7.19</t>
  </si>
  <si>
    <t>Source of funding : NESIDS</t>
  </si>
  <si>
    <t>30.9.21</t>
  </si>
  <si>
    <t>30.3.23</t>
  </si>
  <si>
    <t>Improvement &amp; Upgradation of Lawngtlai-Tuipui ferry Road under NESIDS</t>
  </si>
  <si>
    <t>Lawngtlai Division</t>
  </si>
  <si>
    <t>Construction of 2 Residential Hostel at ZMC (Boys)</t>
  </si>
  <si>
    <t>14.10.21</t>
  </si>
  <si>
    <t>29.10.23</t>
  </si>
  <si>
    <t>Source of funding : S.C.A</t>
  </si>
  <si>
    <t>Achievement 
of woks during the Month</t>
  </si>
  <si>
    <t>27.10.23</t>
  </si>
  <si>
    <t>Construction of 2 Residential Hotel at ZMC (Girls)</t>
  </si>
  <si>
    <t>Cummutive Progress at the end of last month</t>
  </si>
  <si>
    <t>Cummulative Progress at the end of last month</t>
  </si>
  <si>
    <t>-</t>
  </si>
  <si>
    <t>Improvement /Upgradation of Operational/Non-operational facilities of Lengpui Aiport (elevated Road with connected components of Terminal Building)</t>
  </si>
  <si>
    <t>Strenthening of Infrastructure in 3 newly created Districts (Const.of DC Office Khawzawl)</t>
  </si>
  <si>
    <t>Improvement of Buarpui - Bunghmun - via Thenhlum Road (65.000-79.00) Kmp during 2016-2017</t>
  </si>
  <si>
    <t>Upgradation of  Zote-Fartlang-Buanli-Tuipui-Tawnzang Road in the state of Mizoram under NERSDS (Length = 8.00 Kms)</t>
  </si>
  <si>
    <t>Upgradation of Hnahlan-Hmunhlui-Tuimang-Singngei Road (Length = 12.000 Kms)</t>
  </si>
  <si>
    <t>Construction of BUG Bridge over Tlawng on Aizawl-Reiek-W.Lungdar Road at 14.800 Kmp</t>
  </si>
  <si>
    <t>08.08.19</t>
  </si>
  <si>
    <t>Construction of Chakkhei to Siasi Road (FC&amp;Pavement Work) (0.00-20.00 Kmp)</t>
  </si>
  <si>
    <t>18.11.21</t>
  </si>
  <si>
    <t>Construction of DC Bangalow 
Type-VI at Saiha</t>
  </si>
  <si>
    <t>Strengthening of Aizawl-Thenzawl-Lunglei Road from (17.000-30.000 &amp; 51.000-63.00 Kmp)</t>
  </si>
  <si>
    <t>Kolasib Division</t>
  </si>
  <si>
    <t>Rehabilitation of Landslide Area within Hualngohmun Village at Chainage 9.400</t>
  </si>
  <si>
    <t>Construction of Pavement for the approach road to Gan Sabra at Luangmual</t>
  </si>
  <si>
    <t>Completed</t>
  </si>
  <si>
    <t xml:space="preserve"> Work in progress</t>
  </si>
  <si>
    <t>Work stopped due to non availability of fund</t>
  </si>
  <si>
    <t>In progress</t>
  </si>
  <si>
    <t>Phy.Completed</t>
  </si>
  <si>
    <t xml:space="preserve">Completed </t>
  </si>
  <si>
    <t>Source of funding : NLUP</t>
  </si>
  <si>
    <t>Re-Construction of District Transport Office at Champhai</t>
  </si>
  <si>
    <t>11.7.22</t>
  </si>
  <si>
    <t>11.01.24</t>
  </si>
  <si>
    <t>29.11.21</t>
  </si>
  <si>
    <t>28.4.23</t>
  </si>
  <si>
    <t>12.12.21</t>
  </si>
  <si>
    <t>11.5.23</t>
  </si>
  <si>
    <t>Construction of DIG (NR) Office Building at PHQ Complex, Aizawl</t>
  </si>
  <si>
    <t>21.7.22</t>
  </si>
  <si>
    <t>21.1.24</t>
  </si>
  <si>
    <t>Source of funding : SARDP-NE</t>
  </si>
  <si>
    <t>Widening to two laning/Re-alignment and geometric improvement from km.11+000 to 114+618 of NH-44 'A' in the state of Mizoram</t>
  </si>
  <si>
    <t>NHD-I</t>
  </si>
  <si>
    <t>Source of funding : State Plan Fund</t>
  </si>
  <si>
    <t>Electrical Division, Lunglei</t>
  </si>
  <si>
    <t>Materials received, building not yet ready</t>
  </si>
  <si>
    <r>
      <rPr>
        <u val="single"/>
        <sz val="12"/>
        <rFont val="Times New Roman"/>
        <family val="1"/>
      </rPr>
      <t>4202 Co-On Education etc.</t>
    </r>
    <r>
      <rPr>
        <sz val="12"/>
        <rFont val="Times New Roman"/>
        <family val="1"/>
      </rPr>
      <t xml:space="preserve">
a) I/E to boys &amp; girls Hostel for Govt.Saiha College bldg at Siaha</t>
    </r>
  </si>
  <si>
    <t>I/E Completed S/C left</t>
  </si>
  <si>
    <r>
      <t xml:space="preserve">4059-Co on Public works (Plan)
</t>
    </r>
    <r>
      <rPr>
        <sz val="12"/>
        <rFont val="Times New Roman"/>
        <family val="1"/>
      </rPr>
      <t>a) I/E to District Court Building at Siaha</t>
    </r>
  </si>
  <si>
    <t>Construction of a new 2-lane Highway from km 71.00 to km 99.83 in Mizoram to support Kaladan Multi Modal Transit Transport project in Phase-'A of SARDP-NE package-III</t>
  </si>
  <si>
    <t>Construction of a new 2-lane Highway from km 38.00 to km 71.00 in Mizoram to support Kaladan Multi Modal Transit Transport project in Phase-'A of SARDP-NE package-II</t>
  </si>
  <si>
    <t>Multi Modal Project Division</t>
  </si>
  <si>
    <t>12.10.20</t>
  </si>
  <si>
    <t>Completed and balance fund of Rs.20.48 (rs.16.35 lakhs NLCPR + Rs.4.13 lakhs SMS) a waited for clearing liabilities</t>
  </si>
  <si>
    <t>Construction of District Research Officers Office at Khawzawl (Sh: C/o DRO Office Ground Floor &amp; C/O Quarters 1st Floor)</t>
  </si>
  <si>
    <t>12.05.23</t>
  </si>
  <si>
    <t xml:space="preserve">Construction of District Research Officers Quarters and Staff Cum Chowkider Quarters at Keifang, Saitual District </t>
  </si>
  <si>
    <t>09.07.23</t>
  </si>
  <si>
    <t>Construction of RCC Minor Bridge between I.R approach road and NH-154 along Ch.Chhunga's paddy filed, Bairabi</t>
  </si>
  <si>
    <t>05.05.20</t>
  </si>
  <si>
    <t>25.03.21</t>
  </si>
  <si>
    <t>31.03.22</t>
  </si>
  <si>
    <t>31.10.22</t>
  </si>
  <si>
    <t>Construction of Muallungthu-Lungphun Road</t>
  </si>
  <si>
    <t>Source of funding : SASCE</t>
  </si>
  <si>
    <t>Estimate amounting to Rs.3.58 Cr submitted as per new drawing. Waiting for approval for tender.</t>
  </si>
  <si>
    <t>23.09.22</t>
  </si>
  <si>
    <t>23.09.24</t>
  </si>
  <si>
    <t>Construction of State Resource Centre for HIV/AIDS at Aizawl</t>
  </si>
  <si>
    <t>22.09.22</t>
  </si>
  <si>
    <t>22.09.24</t>
  </si>
  <si>
    <t>07.05.23</t>
  </si>
  <si>
    <t>28.11.23</t>
  </si>
  <si>
    <t>Construction of Multi Utility Centre at Zemabawk, Aizawl, Mizoram.</t>
  </si>
  <si>
    <t>Project Division-IV</t>
  </si>
  <si>
    <t>16.8.25</t>
  </si>
  <si>
    <t>Improvement of Tuipuibari - W.Kawnpui Road and ISC (0.00-9.00 Kmp)</t>
  </si>
  <si>
    <t>Work physically completed</t>
  </si>
  <si>
    <t>Construction of double lane BUSC Girder Bridge over R.Tuichang on Keitum-Artahkawn Road</t>
  </si>
  <si>
    <t>Construction of 100 Bedded Distict Hospital at Kolasib</t>
  </si>
  <si>
    <t>Improvement &amp; Upgradation of Operational/Non Operational facilities of Lengpui (Sh: Renovation of Terminal building)</t>
  </si>
  <si>
    <t>Improvement of MPSC Office Building at MINECO</t>
  </si>
  <si>
    <t>29.10.22</t>
  </si>
  <si>
    <t>29.10.24</t>
  </si>
  <si>
    <t>Construction of Steel Arch (Semi Through) Bridge with concrete Deck 90m Arch Span over River Tlawng at Km 5.200 on NH-44A In the State of Mizoram of EPC Mode</t>
  </si>
  <si>
    <t>31.1.23</t>
  </si>
  <si>
    <t>Construction of a new 2-lane Highway from km 0/00kmp to 38/00 in Mizoram to support Kaladan Multi Modal Transit Transport project in Phase-'A of SARDP-NE package-I</t>
  </si>
  <si>
    <t>Feb.2022</t>
  </si>
  <si>
    <t>Ordinary Repair (DPP) for short term maintenance from Km 0.00 to Km 42.80 and from Km 60.30 to km 130.00 on NH-150 in the state of Mizoram</t>
  </si>
  <si>
    <t>NHD-II</t>
  </si>
  <si>
    <t>Land acquisition for 2-laning on NH-150 from Km 34/500 to 62/800 in the State of Mizoram</t>
  </si>
  <si>
    <t>Special Repair to Bailey Bridge at Km 135/80 (River Luaklui) &amp; 136850 (River Luakzal) of NH-150 in the State of Mizoram
(job No. TA/150/MZ/20165-16/84)</t>
  </si>
  <si>
    <t>Construction of 2 laning with paved shoulder flexible pavement from Km 42.80 to Km 60.30 of NH-150 road during 2016-17 within Mizoram State under NH(O) Scheme.
(Job No. &amp; Dtae of Sac Original/Revised : 150/MZ/2016-17/107)</t>
  </si>
  <si>
    <t>Reconstruction of single pavement from Km 130.00 to Km 140.00 on NH-150 in the State of Mizoram on EPC Mode (Job No.150/MZ/2019-20.119)</t>
  </si>
  <si>
    <t>Work in good progress</t>
  </si>
  <si>
    <t>28.04.24</t>
  </si>
  <si>
    <t>Construction of Laboratory Building at Civil Hospital Lunglei (1st &amp; 2nd Floor) Supplementary Works</t>
  </si>
  <si>
    <t>28.4.24</t>
  </si>
  <si>
    <t>20.01.23</t>
  </si>
  <si>
    <t>31.01.20</t>
  </si>
  <si>
    <t>19.12.22</t>
  </si>
  <si>
    <t>Pandemic crisis delayed work progress. Now Work is in progress</t>
  </si>
  <si>
    <t>Phy.Work completed</t>
  </si>
  <si>
    <t>Consultancy Services for Project Management including prparation of Feasibility Study/Detailed {roject report fro laning with Paved Shoulders  of stretches from Km 0/00 to Km 42/80 and from Km 60/00 to Km 140/00 on NH-150 NH (O) Package No. DPR/MZ/NER/2015/13</t>
  </si>
  <si>
    <t>Civil work completed and I/E not yet started.</t>
  </si>
  <si>
    <t>28.02.23</t>
  </si>
  <si>
    <t>31.03.23</t>
  </si>
  <si>
    <t>28.03.22</t>
  </si>
  <si>
    <t>28.03.23</t>
  </si>
  <si>
    <t>Physically completed</t>
  </si>
  <si>
    <t>Phy. Completed</t>
  </si>
  <si>
    <t>Strenthening of Infrastructure in 3 newly created Districts (Const.of DC Office Saitual)</t>
  </si>
  <si>
    <t>20.04.24</t>
  </si>
  <si>
    <t>Construction of Solid Waste Management Centre at Hualngohmun, Mizoram (Phase-I)</t>
  </si>
  <si>
    <t>07.04.23</t>
  </si>
  <si>
    <t>07.04.25</t>
  </si>
  <si>
    <t>Pandemic crisis delayed work progress. Now work is in progress</t>
  </si>
  <si>
    <t>11.06.23</t>
  </si>
  <si>
    <t>Fund received amounting to Rs.71,02,000 is kept under D-III</t>
  </si>
  <si>
    <t>23.04.24</t>
  </si>
  <si>
    <t>04.06.21</t>
  </si>
  <si>
    <t>07.08.23</t>
  </si>
  <si>
    <t>Civil Works completed. IE not yet done. Allocation of Rs.44.52 lalkhs being awaited</t>
  </si>
  <si>
    <t xml:space="preserve">Work in progress. </t>
  </si>
  <si>
    <t>1,10,988.00</t>
  </si>
  <si>
    <t>31.3.23</t>
  </si>
  <si>
    <t>21.10.23</t>
  </si>
  <si>
    <t>21.04.24</t>
  </si>
  <si>
    <t>Const.of Bridge on Chhinga Vengthar to Tuithiang Road</t>
  </si>
  <si>
    <t>19.04.21</t>
  </si>
  <si>
    <t>16.03.23</t>
  </si>
  <si>
    <t>4047-Co on other Fiscal Sevice</t>
  </si>
  <si>
    <t>a) I/E to deputy Commissioner of State Tax, Siaha zone (Office( at Siaha</t>
  </si>
  <si>
    <t>b) I/E to  Staff Quarter for Deputy Commissioner of State Tax, Siaha Zone (Type-I &amp; Type-III) at Siaha</t>
  </si>
  <si>
    <t>c) I/E to Staff Quarter for Deputy Commissioner of State Tax, Siaha Zone (Type-IV) at Siaha</t>
  </si>
  <si>
    <t>As reported to the undersigned by the on.Dt.30.10.21, DC Kolasib District/Magistrate Kolasib District Kolasib instructed the Contractor in verbal to stop the work and to remove all the materials stocked at the site for construction of this bridge due to border conflict between Mizoram and Assam. Rs.10.00 lakhs kept under D-III</t>
  </si>
  <si>
    <t>Civil &amp; I/E Works completed, Final Bill is pending and fund released being awaited</t>
  </si>
  <si>
    <t>20.3.20</t>
  </si>
  <si>
    <t>20.3.22</t>
  </si>
  <si>
    <t>03.05.22</t>
  </si>
  <si>
    <t>Resurfacing of MRB Junction to Mini Sport Complex</t>
  </si>
  <si>
    <t>Resurfacing of MRB Junction to Falkawn Bunghmun</t>
  </si>
  <si>
    <t>Retaining Wall of PWD Complex Bunghmun</t>
  </si>
  <si>
    <t>Strengthening of Pavement from Kikawn to AOC at Selected stretches</t>
  </si>
  <si>
    <t>Serkawn Hospital to DIET, Melte (Christian Hospital Serkawn to DIET, Lunglei (0.00 - 1.590Kmp)</t>
  </si>
  <si>
    <t>Patch Repair &amp; Resurfacinf of YPC Hall Serkawn to Chawngbawla Point Zotlang (0.00-1.590Kmp)</t>
  </si>
  <si>
    <t>Patch Repair &amp; Resurfacinf of Zohnuai approach road (0.00-0.50Kmp)</t>
  </si>
  <si>
    <t>Centenary Road Serkawn (Serkawn Christian Hospital, Serkawn Pastor Quarters (0.00-0.540)</t>
  </si>
  <si>
    <t>AOC to Kikawn</t>
  </si>
  <si>
    <t>Construction of Retaining Wall on ATL Road to Kawmzawl Helipad Road Pukpui (At Ch=400.00m)</t>
  </si>
  <si>
    <t>Improvement of Drainage System from Kikawn to AOC (Culverts &amp; Cross drainage)</t>
  </si>
  <si>
    <t>Approach Road to Kendriya School at Ramthar Veng (Nursing School Approach Road Kendriya School Ramthar Veng)</t>
  </si>
  <si>
    <t>Only widening completed</t>
  </si>
  <si>
    <t>Only Physical Completed</t>
  </si>
  <si>
    <t>Only Pothole repair Completed</t>
  </si>
  <si>
    <t>JB Press to Sobji Bazar (0.000-0.307 Kmp)</t>
  </si>
  <si>
    <t>AOC to District Road (AOC Ramthar District Road)</t>
  </si>
  <si>
    <t>MAO Complex Internal Road (Caommandant Bungalow to Thangte Peng)</t>
  </si>
  <si>
    <t>R.Zosanga Road at Lunglawn (NH-54A Z.Rosanga's House)</t>
  </si>
  <si>
    <t>NH 54A to Lunglawn Hmunhlui Tlang via Pu H.Lalzarliana's House (NG 54A Main Road PC Thlanmual's House)</t>
  </si>
  <si>
    <t>Parallel Road from Pu Lalpara's House to Prebyterian Church (Part 1)</t>
  </si>
  <si>
    <t>Approach Road to LDSC Ground No II from District Road (District Road LDSC Ground No II)</t>
  </si>
  <si>
    <t>Salem Internal Road (NH 54A to District Road)</t>
  </si>
  <si>
    <t>Falkawn to District Road (Falkawn District Road)</t>
  </si>
  <si>
    <t>Only Pothole repair completed</t>
  </si>
  <si>
    <t>Ramthar Veng Baptist Church Ring Road (AOC Ramthar Mazara's Spare Parts)</t>
  </si>
  <si>
    <t>Resurfacing of Approach Road DCs Office from MST Bus Station (MST Bus Station DC Office)</t>
  </si>
  <si>
    <t>Reusrfacing of Mizoram Rural Bank to DC Office via LAD Office (Mizoram Rural Bank DC Office)</t>
  </si>
  <si>
    <t>Resurfacing of District Road</t>
  </si>
  <si>
    <t>Resurfacing of LP Thangzika's Shop to Forest Check Gate)</t>
  </si>
  <si>
    <t>Resuirfacing of Parallel Road from Pu Lalpara's House to BCM Kikawn Biak In (Part 2)</t>
  </si>
  <si>
    <t>Resurfacing of Rahsi Veng to Tlabung Road via Sazaikawn (Forest Check Gate to Tlabung Kawng)</t>
  </si>
  <si>
    <t>SE PWD Residence Approach Road (DC's Office SE Office)</t>
  </si>
  <si>
    <t>DC Residence from SE PWD Qtr Approach road (SE PWD Qtr DC Residence)</t>
  </si>
  <si>
    <t>Construction of Breast Wall at 0.120Kmp on approach road to Kendryia School Lunglei</t>
  </si>
  <si>
    <t>Construction of Retaining Wall at 0.600 Kmp on Tlabung Peng to Colony PWD Road (Boundary of Venghlun and Rahsi veng)</t>
  </si>
  <si>
    <t>Construction of Retaining Wall at 1.100Kmp on 2nd Parallel Road, Bazar Veng, Lunglei</t>
  </si>
  <si>
    <t>Construction of Retaining Wall at 1.48 Kmp on Sangchem Road</t>
  </si>
  <si>
    <t>Construction of Retaining Wall at Ch:18.450Kmp on Lunglei to Buarpui Road</t>
  </si>
  <si>
    <t>Construction of Retaining Wall at Ch: 18.450Kmp on Lunglei to Buarpui Road</t>
  </si>
  <si>
    <t>Construction of Retaining Wall at 18.500Kmp on Lunglei to Buarpui Road</t>
  </si>
  <si>
    <t>On going works</t>
  </si>
  <si>
    <t>Electrical Division Aizawl</t>
  </si>
  <si>
    <t>Barrack III at Vairengte</t>
  </si>
  <si>
    <t>Barrack II at Vairengte</t>
  </si>
  <si>
    <t>Barrack I at Vairengte</t>
  </si>
  <si>
    <t>JCO Qtr Barrack cum Hote Company Hqrs at Vairengte</t>
  </si>
  <si>
    <t>JCO/NCO &amp; Jawan Mess at Vairengte</t>
  </si>
  <si>
    <t>Type-III Qtr at Vairengte</t>
  </si>
  <si>
    <t>Reconstruction of PHC Building at Bukpui</t>
  </si>
  <si>
    <t>Reconstruction of PHC Building at Marpara, Mamit District</t>
  </si>
  <si>
    <t>I/W Multi Level Parking Cum Basketball Court</t>
  </si>
  <si>
    <t>Construction of DC Office at Khawzawl (Sh: Lift &amp; I/E)</t>
  </si>
  <si>
    <t>I/E to Mizoram Public Service Commission (MPSC) Building, Aizawl</t>
  </si>
  <si>
    <t>Const.of DIG(NR) Office at Aizawl under SCA during 2022-23 (Sh:I/E)</t>
  </si>
  <si>
    <t>I/E to PHC at Ngentiang</t>
  </si>
  <si>
    <t>I/E Completed, S/C left due to non installation of required transformer</t>
  </si>
  <si>
    <t>I/E to PHC at Bungzung</t>
  </si>
  <si>
    <t>Works in progress</t>
  </si>
  <si>
    <t>I/E to Staff qtrr Block A for DIET, Chaltlang</t>
  </si>
  <si>
    <t>I/E to High Court Parking at MINECO</t>
  </si>
  <si>
    <t>I/E for Const. of IF &amp;SL Office building at Tuikhuahtlang</t>
  </si>
  <si>
    <t>I/E completed, S/C left due to non installation of required transformer</t>
  </si>
  <si>
    <t>I/E for DC Office at Saitual</t>
  </si>
  <si>
    <t>I/E works for Const. of MBSE Office</t>
  </si>
  <si>
    <t>Additional Estimate fo SITC of Air Conditioner Departer Pssenger Lobby at Lengpui Airport</t>
  </si>
  <si>
    <t>Estimate for XLPE Cable for Lengpui Airport</t>
  </si>
  <si>
    <t>SITC of LANE SETUP at Lengpui Airport Terminal Building</t>
  </si>
  <si>
    <t>SITC of AVTRON IP Surveillance System for Lengpui Airport Terminal Building</t>
  </si>
  <si>
    <t>Supply &amp; Installation of Integrated Fire Hydrant System (Wise Riser) &amp; SiTC of Alarm System for Lengpui Airport Terminal building</t>
  </si>
  <si>
    <t>SITC of PA System at Lengpui Airport Terminal Building</t>
  </si>
  <si>
    <t>SITC of EPABX System for Lengpui Airport Terminal Building</t>
  </si>
  <si>
    <t>Addl.Estimate for SITC of MRV/VRF Centralizes Air Conditioner Airport Fist Floor Departure Hall, Mizoram</t>
  </si>
  <si>
    <t>SITC of Fire Fighting System of Dist.Court, MINECO</t>
  </si>
  <si>
    <t>I/E &amp; Fire fighting to Car Parking at Dist.Court MINECO</t>
  </si>
  <si>
    <t>I/E for Const.of Grade I Officers Qtr at Project veng Kolasib</t>
  </si>
  <si>
    <t>Estimate for I/E of Energy Meter for Terminal Building at Lengpui Airport</t>
  </si>
  <si>
    <t>Laying of XLPE Cable from Power House to Glide Path control at Lengpui Airport, Mizoram</t>
  </si>
  <si>
    <t>Street Light Parking light at Lengpui Airport</t>
  </si>
  <si>
    <t>I/E to Fast Track Court (Judical Gr-I qtr) at Kolasib</t>
  </si>
  <si>
    <t>SITC of 15 passenger G+4MRL Hospital Lift with 900mm Central Opening with Automatic Resue Device (ARD) est (OTISmake) at Paying</t>
  </si>
  <si>
    <t>SITC with fire fighting system for paying cabin ZMC at Falkawn</t>
  </si>
  <si>
    <t>I/E to Paying Cabin for ZMC at Falkawn</t>
  </si>
  <si>
    <t>I/E to Re-construction of Safe House at Sairang</t>
  </si>
  <si>
    <t>I/E to Rest House at PWD Complex, Bilkhawthlir</t>
  </si>
  <si>
    <t>I/E to Chowkider Qtrs at PWD Complex, Bilkhawthlir</t>
  </si>
  <si>
    <t xml:space="preserve">SITC 13 Passenger Lift-2 nos, 2-opening, 900mm centre opening Stainless Steel cable with Automatic Rescue Device (ARD) for Hydraulic Lift with Minor Civil Works at Lengpui Airport Mizoram </t>
  </si>
  <si>
    <t>Panel Board not yet installed</t>
  </si>
  <si>
    <t>I/E to Arrival &amp; Departure Passenger Lobby at Lengpui Airport</t>
  </si>
  <si>
    <t>I/E Completed, S/C being process</t>
  </si>
  <si>
    <t>I/E to Additional Court Room with Chamber at Kolasib</t>
  </si>
  <si>
    <t>Source of funding : Major &amp; Minor Works  and Deposit woks 8443-108, D-III</t>
  </si>
  <si>
    <r>
      <rPr>
        <u val="single"/>
        <sz val="12"/>
        <rFont val="Times New Roman"/>
        <family val="1"/>
      </rPr>
      <t>8443-108-PWD Deposit-III</t>
    </r>
    <r>
      <rPr>
        <sz val="12"/>
        <rFont val="Times New Roman"/>
        <family val="1"/>
      </rPr>
      <t xml:space="preserve">
a) I/E to DC Bungalow (Type-IV) at Siaha
</t>
    </r>
  </si>
  <si>
    <t>b) I/E to Primary Health Centre (PHC) at Tawipui 'S'</t>
  </si>
  <si>
    <t>c) I/E to DRO Quarter &amp; DRO Office at Hnahthial</t>
  </si>
  <si>
    <t xml:space="preserve">Estimate Submitted </t>
  </si>
  <si>
    <t>Month : June 2023</t>
  </si>
  <si>
    <t>Physically completed and current Liabilities against the contractor is Rs.1857.15 lakh</t>
  </si>
  <si>
    <t>Percentage was revised as per the direction given by RO (MoRTH)</t>
  </si>
  <si>
    <t>Reconstruction of DTO Office at Champhai</t>
  </si>
  <si>
    <t>Month: June 2023</t>
  </si>
  <si>
    <t>Completed and handed over to the client dept. Liabilities yet to be cleared as amount shown in column 11</t>
  </si>
  <si>
    <t>16.03.21</t>
  </si>
  <si>
    <t>25.02.21</t>
  </si>
  <si>
    <t>22.03.22</t>
  </si>
  <si>
    <t>18.08.22</t>
  </si>
  <si>
    <t>1. Environmental Impact Assessment (EIA) is being done by consultant.
2. Work in progress
3. Work transferred to Project Division IV, PWD, on Dt.21.06.23</t>
  </si>
  <si>
    <t>d) I/E to DC Office Building at Hnahthial</t>
  </si>
  <si>
    <t>Materials not yet receive</t>
  </si>
  <si>
    <t>Contract work is terminated and joint inspection with contractors will be done on balance work</t>
  </si>
  <si>
    <t>Not yet completed</t>
  </si>
  <si>
    <t>1. Financial progress is based on bill submitted by the Contractor after verifying at the spot by the Department. 
2. Work completed on 30.04.22</t>
  </si>
  <si>
    <t>1. Financial progress is based on bill submitted by the Contractor after verifying at the spot by the Department. 
2. Work completed on 26.06.23</t>
  </si>
  <si>
    <t>1. Financial progress is upto RA 145 
2. Work completed on 22.6.2023</t>
  </si>
  <si>
    <t>Month :  June 2023</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</si>
</sst>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_ "/>
    <numFmt numFmtId="177" formatCode="0.0"/>
    <numFmt numFmtId="178" formatCode="0.0%"/>
    <numFmt numFmtId="179" formatCode="0.000"/>
    <numFmt numFmtId="180" formatCode="0.0000"/>
    <numFmt numFmtId="181" formatCode="[$-409]dddd\,\ mmmm\ dd\,\ yyyy"/>
    <numFmt numFmtId="182" formatCode="[$-409]h:mm:ss\ AM/PM"/>
    <numFmt numFmtId="183" formatCode="0.000%"/>
    <numFmt numFmtId="184" formatCode="0.0000%"/>
    <numFmt numFmtId="185" formatCode="0.00000%"/>
    <numFmt numFmtId="186" formatCode="0.000000%"/>
    <numFmt numFmtId="187" formatCode="0.0000000%"/>
    <numFmt numFmtId="188" formatCode="0.00000"/>
    <numFmt numFmtId="189" formatCode="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0.00000000000000%"/>
    <numFmt numFmtId="197" formatCode="mmm\-yyyy"/>
    <numFmt numFmtId="198" formatCode="[$-409]dddd\,\ mmmm\ d\,\ yyyy"/>
  </numFmts>
  <fonts count="50">
    <font>
      <sz val="10"/>
      <name val="Arial"/>
      <family val="2"/>
    </font>
    <font>
      <sz val="11"/>
      <name val="Calibri"/>
      <family val="2"/>
    </font>
    <font>
      <sz val="12"/>
      <name val="Times New Roman"/>
      <family val="1"/>
    </font>
    <font>
      <b/>
      <u val="single"/>
      <sz val="12"/>
      <name val="Times New Roman"/>
      <family val="1"/>
    </font>
    <font>
      <sz val="9"/>
      <name val="Times New Roman"/>
      <family val="1"/>
    </font>
    <font>
      <sz val="11"/>
      <name val="Times New Roman"/>
      <family val="1"/>
    </font>
    <font>
      <sz val="10"/>
      <name val="Times New Roman"/>
      <family val="1"/>
    </font>
    <font>
      <b/>
      <sz val="12"/>
      <name val="Times New Roman"/>
      <family val="1"/>
    </font>
    <font>
      <b/>
      <i/>
      <sz val="10"/>
      <name val="Times New Roman"/>
      <family val="1"/>
    </font>
    <font>
      <u val="single"/>
      <sz val="12"/>
      <name val="Times New Roman"/>
      <family val="1"/>
    </font>
    <font>
      <i/>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5" applyNumberFormat="0" applyFill="0" applyAlignment="0" applyProtection="0"/>
    <xf numFmtId="0" fontId="45" fillId="31" borderId="0" applyNumberFormat="0" applyBorder="0" applyAlignment="0" applyProtection="0"/>
    <xf numFmtId="0" fontId="12" fillId="32" borderId="6" applyNumberFormat="0" applyFont="0" applyAlignment="0" applyProtection="0"/>
    <xf numFmtId="0" fontId="46" fillId="27" borderId="7"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176"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9" fontId="2" fillId="0" borderId="0" xfId="0" applyNumberFormat="1" applyFont="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10" fontId="2" fillId="0" borderId="0" xfId="0" applyNumberFormat="1" applyFont="1" applyAlignment="1">
      <alignment horizontal="center" vertical="center"/>
    </xf>
    <xf numFmtId="9" fontId="2" fillId="0" borderId="0" xfId="0" applyNumberFormat="1" applyFont="1" applyBorder="1" applyAlignment="1">
      <alignment horizontal="center" vertical="center"/>
    </xf>
    <xf numFmtId="9" fontId="2" fillId="0" borderId="13" xfId="0" applyNumberFormat="1" applyFont="1" applyBorder="1" applyAlignment="1">
      <alignment horizontal="center" vertical="center"/>
    </xf>
    <xf numFmtId="0" fontId="2" fillId="0" borderId="16" xfId="0" applyFont="1" applyBorder="1" applyAlignment="1">
      <alignment horizontal="center" vertical="center"/>
    </xf>
    <xf numFmtId="2" fontId="2" fillId="0" borderId="11" xfId="0" applyNumberFormat="1" applyFont="1" applyBorder="1" applyAlignment="1">
      <alignment horizontal="center" vertical="center"/>
    </xf>
    <xf numFmtId="9" fontId="2" fillId="0" borderId="17" xfId="0" applyNumberFormat="1"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11" xfId="0" applyFont="1" applyBorder="1" applyAlignment="1" quotePrefix="1">
      <alignment horizontal="center" vertical="center" wrapText="1"/>
    </xf>
    <xf numFmtId="9" fontId="2" fillId="0" borderId="0" xfId="0" applyNumberFormat="1" applyFont="1" applyAlignment="1" quotePrefix="1">
      <alignment horizontal="center" vertical="center"/>
    </xf>
    <xf numFmtId="0" fontId="2" fillId="0" borderId="12" xfId="0" applyFont="1" applyBorder="1" applyAlignment="1" quotePrefix="1">
      <alignment horizontal="center" vertical="center"/>
    </xf>
    <xf numFmtId="9" fontId="2" fillId="0" borderId="13" xfId="0" applyNumberFormat="1" applyFont="1" applyBorder="1" applyAlignment="1" quotePrefix="1">
      <alignment horizontal="center" vertical="center"/>
    </xf>
    <xf numFmtId="9" fontId="2" fillId="0" borderId="11" xfId="0" applyNumberFormat="1" applyFont="1" applyBorder="1" applyAlignment="1" quotePrefix="1">
      <alignment horizontal="center" vertical="center"/>
    </xf>
    <xf numFmtId="176" fontId="2" fillId="0" borderId="10" xfId="0" applyNumberFormat="1" applyFont="1" applyBorder="1" applyAlignment="1" quotePrefix="1">
      <alignment horizontal="center" vertical="center"/>
    </xf>
    <xf numFmtId="9" fontId="2" fillId="0" borderId="10" xfId="0" applyNumberFormat="1" applyFont="1" applyBorder="1" applyAlignment="1" quotePrefix="1">
      <alignment horizontal="center" vertical="center"/>
    </xf>
    <xf numFmtId="2" fontId="2" fillId="0" borderId="12" xfId="0" applyNumberFormat="1" applyFont="1" applyBorder="1" applyAlignment="1">
      <alignment horizontal="center" vertical="center"/>
    </xf>
    <xf numFmtId="0" fontId="2" fillId="0" borderId="16" xfId="0" applyFont="1" applyBorder="1" applyAlignment="1">
      <alignment horizontal="center" vertical="center" wrapText="1"/>
    </xf>
    <xf numFmtId="2" fontId="2" fillId="0" borderId="11" xfId="0" applyNumberFormat="1" applyFont="1" applyBorder="1" applyAlignment="1" quotePrefix="1">
      <alignment horizontal="center" vertical="center"/>
    </xf>
    <xf numFmtId="2" fontId="2" fillId="0" borderId="10" xfId="0" applyNumberFormat="1" applyFont="1" applyBorder="1" applyAlignment="1" quotePrefix="1">
      <alignment horizontal="center" vertical="center"/>
    </xf>
    <xf numFmtId="0" fontId="2" fillId="0" borderId="12" xfId="0" applyFont="1" applyBorder="1" applyAlignment="1">
      <alignment horizontal="center" vertical="center" wrapText="1"/>
    </xf>
    <xf numFmtId="176" fontId="2" fillId="0" borderId="12" xfId="0" applyNumberFormat="1" applyFont="1" applyBorder="1" applyAlignment="1" quotePrefix="1">
      <alignment horizontal="center" vertical="center"/>
    </xf>
    <xf numFmtId="2" fontId="2" fillId="0" borderId="0" xfId="0" applyNumberFormat="1" applyFont="1" applyAlignment="1" quotePrefix="1">
      <alignment horizontal="center" vertical="center"/>
    </xf>
    <xf numFmtId="9" fontId="2" fillId="0" borderId="12" xfId="0" applyNumberFormat="1" applyFont="1" applyBorder="1" applyAlignment="1" quotePrefix="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xf>
    <xf numFmtId="9" fontId="2" fillId="0" borderId="12" xfId="0" applyNumberFormat="1" applyFont="1" applyBorder="1" applyAlignment="1">
      <alignment horizontal="center" vertical="center"/>
    </xf>
    <xf numFmtId="0" fontId="2" fillId="33" borderId="0" xfId="0" applyFont="1" applyFill="1" applyAlignment="1">
      <alignment vertical="center"/>
    </xf>
    <xf numFmtId="0" fontId="8" fillId="33" borderId="10"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2" fillId="0" borderId="13" xfId="0" applyFont="1" applyBorder="1" applyAlignment="1">
      <alignment vertical="center" wrapText="1"/>
    </xf>
    <xf numFmtId="0" fontId="2" fillId="0" borderId="10" xfId="0" applyFont="1" applyBorder="1" applyAlignment="1">
      <alignment vertical="top" wrapText="1"/>
    </xf>
    <xf numFmtId="0" fontId="10" fillId="0" borderId="9" xfId="0" applyFont="1" applyBorder="1" applyAlignment="1">
      <alignment horizontal="center" vertical="center" wrapText="1"/>
    </xf>
    <xf numFmtId="0" fontId="10" fillId="33" borderId="9"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9" xfId="0" applyFont="1" applyBorder="1" applyAlignment="1">
      <alignment horizontal="center" vertical="center" wrapText="1"/>
    </xf>
    <xf numFmtId="9" fontId="2" fillId="0" borderId="14" xfId="0" applyNumberFormat="1" applyFont="1" applyBorder="1" applyAlignment="1" quotePrefix="1">
      <alignment horizontal="center" vertical="center"/>
    </xf>
    <xf numFmtId="0" fontId="2" fillId="33" borderId="9" xfId="0" applyFont="1" applyFill="1" applyBorder="1" applyAlignment="1">
      <alignment horizontal="center" vertical="center"/>
    </xf>
    <xf numFmtId="0" fontId="2" fillId="0" borderId="9" xfId="0" applyFont="1" applyBorder="1" applyAlignment="1">
      <alignment vertical="center" wrapText="1"/>
    </xf>
    <xf numFmtId="9" fontId="2" fillId="0" borderId="9" xfId="0" applyNumberFormat="1" applyFont="1" applyBorder="1" applyAlignment="1">
      <alignment horizontal="center" vertical="center"/>
    </xf>
    <xf numFmtId="9" fontId="2" fillId="0" borderId="9" xfId="0" applyNumberFormat="1" applyFont="1" applyBorder="1" applyAlignment="1" quotePrefix="1">
      <alignment horizontal="center" vertical="center"/>
    </xf>
    <xf numFmtId="0" fontId="2" fillId="0" borderId="9" xfId="0" applyFont="1" applyBorder="1" applyAlignment="1" quotePrefix="1">
      <alignment horizontal="center" vertical="center"/>
    </xf>
    <xf numFmtId="0" fontId="4" fillId="0" borderId="9" xfId="0" applyFont="1" applyBorder="1" applyAlignment="1">
      <alignment horizontal="center" vertical="center" wrapText="1"/>
    </xf>
    <xf numFmtId="2" fontId="2" fillId="0" borderId="9" xfId="0" applyNumberFormat="1" applyFont="1" applyBorder="1" applyAlignment="1">
      <alignment horizontal="center" vertical="center"/>
    </xf>
    <xf numFmtId="2" fontId="2" fillId="0" borderId="9" xfId="0" applyNumberFormat="1" applyFont="1" applyBorder="1" applyAlignment="1" quotePrefix="1">
      <alignment horizontal="center" vertical="center"/>
    </xf>
    <xf numFmtId="0" fontId="5" fillId="0" borderId="9" xfId="0" applyFont="1" applyBorder="1" applyAlignment="1">
      <alignment horizontal="center" vertical="center" wrapText="1"/>
    </xf>
    <xf numFmtId="183" fontId="2" fillId="0" borderId="9" xfId="0" applyNumberFormat="1" applyFont="1" applyBorder="1" applyAlignment="1" quotePrefix="1">
      <alignment horizontal="center" vertical="center"/>
    </xf>
    <xf numFmtId="176" fontId="2" fillId="0" borderId="9" xfId="0" applyNumberFormat="1" applyFont="1" applyBorder="1" applyAlignment="1">
      <alignment horizontal="center" vertical="center"/>
    </xf>
    <xf numFmtId="10" fontId="2" fillId="0" borderId="9" xfId="0" applyNumberFormat="1" applyFont="1" applyBorder="1" applyAlignment="1" quotePrefix="1">
      <alignment horizontal="center" vertical="center"/>
    </xf>
    <xf numFmtId="178" fontId="2" fillId="0" borderId="9" xfId="0" applyNumberFormat="1" applyFont="1" applyBorder="1" applyAlignment="1">
      <alignment horizontal="center" vertical="center"/>
    </xf>
    <xf numFmtId="0" fontId="2" fillId="33" borderId="9" xfId="0" applyFont="1" applyFill="1" applyBorder="1" applyAlignment="1">
      <alignment horizontal="center" vertical="top"/>
    </xf>
    <xf numFmtId="0" fontId="2" fillId="0" borderId="9" xfId="0" applyFont="1" applyBorder="1" applyAlignment="1">
      <alignment horizontal="left" vertical="top" wrapText="1"/>
    </xf>
    <xf numFmtId="0" fontId="2" fillId="0" borderId="9" xfId="0" applyFont="1" applyBorder="1" applyAlignment="1">
      <alignment vertical="top" wrapText="1"/>
    </xf>
    <xf numFmtId="2" fontId="2" fillId="0" borderId="9" xfId="0" applyNumberFormat="1" applyFont="1" applyBorder="1" applyAlignment="1" quotePrefix="1">
      <alignment horizontal="center" vertical="center" wrapText="1"/>
    </xf>
    <xf numFmtId="0" fontId="6" fillId="0" borderId="9" xfId="0" applyFont="1" applyBorder="1" applyAlignment="1">
      <alignment horizontal="center" vertical="center" wrapText="1"/>
    </xf>
    <xf numFmtId="176" fontId="2" fillId="0" borderId="9" xfId="0" applyNumberFormat="1" applyFont="1" applyBorder="1" applyAlignment="1" quotePrefix="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vertical="center"/>
    </xf>
    <xf numFmtId="10" fontId="2" fillId="0" borderId="9" xfId="0" applyNumberFormat="1" applyFont="1" applyBorder="1" applyAlignment="1">
      <alignment horizontal="center" vertical="center"/>
    </xf>
    <xf numFmtId="189" fontId="2" fillId="0" borderId="9" xfId="0" applyNumberFormat="1" applyFont="1" applyBorder="1" applyAlignment="1" quotePrefix="1">
      <alignment horizontal="center" vertical="center"/>
    </xf>
    <xf numFmtId="0" fontId="2" fillId="33" borderId="9" xfId="0" applyFont="1" applyFill="1" applyBorder="1" applyAlignment="1">
      <alignment vertical="center" wrapText="1"/>
    </xf>
    <xf numFmtId="0" fontId="2" fillId="33" borderId="9" xfId="0" applyFont="1" applyFill="1" applyBorder="1" applyAlignment="1">
      <alignment vertical="top" wrapText="1"/>
    </xf>
    <xf numFmtId="4" fontId="2" fillId="0" borderId="9" xfId="0" applyNumberFormat="1" applyFont="1" applyBorder="1" applyAlignment="1">
      <alignment horizontal="center" vertical="center"/>
    </xf>
    <xf numFmtId="0" fontId="5" fillId="0" borderId="9" xfId="0" applyFont="1" applyBorder="1" applyAlignment="1">
      <alignment horizontal="left" vertical="center" wrapText="1"/>
    </xf>
    <xf numFmtId="0" fontId="9" fillId="0" borderId="9" xfId="0" applyFont="1" applyBorder="1" applyAlignment="1">
      <alignment vertical="center" wrapText="1"/>
    </xf>
    <xf numFmtId="0" fontId="6" fillId="0" borderId="14" xfId="0" applyFont="1" applyBorder="1" applyAlignment="1">
      <alignment horizontal="center" vertical="center" wrapText="1"/>
    </xf>
    <xf numFmtId="0" fontId="7" fillId="33" borderId="9" xfId="0" applyFont="1" applyFill="1" applyBorder="1" applyAlignment="1">
      <alignment horizontal="center" vertical="center"/>
    </xf>
    <xf numFmtId="17" fontId="2" fillId="0" borderId="0" xfId="0" applyNumberFormat="1" applyFont="1" applyAlignment="1">
      <alignment vertical="center"/>
    </xf>
    <xf numFmtId="0" fontId="7" fillId="33" borderId="9" xfId="0" applyFont="1" applyFill="1" applyBorder="1" applyAlignment="1">
      <alignment horizontal="center" vertical="top"/>
    </xf>
    <xf numFmtId="178" fontId="2" fillId="0" borderId="9" xfId="0" applyNumberFormat="1" applyFont="1" applyBorder="1" applyAlignment="1" quotePrefix="1">
      <alignment horizontal="center" vertical="center"/>
    </xf>
    <xf numFmtId="0" fontId="2" fillId="0" borderId="12" xfId="0" applyFont="1" applyBorder="1" applyAlignment="1">
      <alignment vertical="center"/>
    </xf>
    <xf numFmtId="0" fontId="9" fillId="0" borderId="10"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2" fontId="2" fillId="0" borderId="0" xfId="0" applyNumberFormat="1" applyFont="1" applyAlignment="1">
      <alignment horizontal="center" vertical="center"/>
    </xf>
    <xf numFmtId="176" fontId="2" fillId="33" borderId="9" xfId="0" applyNumberFormat="1" applyFont="1" applyFill="1" applyBorder="1" applyAlignment="1">
      <alignment horizontal="center" vertical="center"/>
    </xf>
    <xf numFmtId="0" fontId="5" fillId="0" borderId="12" xfId="0" applyFont="1" applyBorder="1" applyAlignment="1">
      <alignment vertical="center" wrapText="1"/>
    </xf>
    <xf numFmtId="0" fontId="5" fillId="0" borderId="9" xfId="0" applyFont="1" applyBorder="1" applyAlignment="1">
      <alignment vertical="center" wrapText="1"/>
    </xf>
    <xf numFmtId="0" fontId="10" fillId="33" borderId="10" xfId="0" applyFont="1" applyFill="1" applyBorder="1" applyAlignment="1">
      <alignment horizontal="center" vertical="center" wrapText="1"/>
    </xf>
    <xf numFmtId="2" fontId="2" fillId="0" borderId="20" xfId="0" applyNumberFormat="1" applyFont="1" applyBorder="1" applyAlignment="1" quotePrefix="1">
      <alignment horizontal="center" vertical="center"/>
    </xf>
    <xf numFmtId="9" fontId="2" fillId="0" borderId="20" xfId="0" applyNumberFormat="1" applyFont="1" applyBorder="1" applyAlignment="1" quotePrefix="1">
      <alignment horizontal="center" vertical="center"/>
    </xf>
    <xf numFmtId="0" fontId="0" fillId="0" borderId="0" xfId="0" applyFont="1" applyAlignment="1">
      <alignment vertical="center"/>
    </xf>
    <xf numFmtId="0" fontId="2" fillId="33" borderId="10" xfId="0" applyFont="1" applyFill="1" applyBorder="1" applyAlignment="1">
      <alignment horizontal="center" vertical="top"/>
    </xf>
    <xf numFmtId="0" fontId="2" fillId="33" borderId="12" xfId="0" applyFont="1" applyFill="1" applyBorder="1" applyAlignment="1">
      <alignment horizontal="center" vertical="top"/>
    </xf>
    <xf numFmtId="0" fontId="2" fillId="33" borderId="12" xfId="0" applyFont="1" applyFill="1" applyBorder="1" applyAlignment="1">
      <alignment horizontal="center" vertical="center"/>
    </xf>
    <xf numFmtId="0" fontId="2" fillId="0" borderId="9" xfId="0" applyFont="1" applyFill="1" applyBorder="1" applyAlignment="1">
      <alignment vertical="center" wrapText="1"/>
    </xf>
    <xf numFmtId="2" fontId="2" fillId="0" borderId="9" xfId="0" applyNumberFormat="1" applyFont="1" applyFill="1" applyBorder="1" applyAlignment="1">
      <alignment horizontal="center" vertical="center"/>
    </xf>
    <xf numFmtId="0" fontId="0" fillId="0" borderId="9" xfId="0" applyBorder="1" applyAlignment="1">
      <alignment vertical="center"/>
    </xf>
    <xf numFmtId="0" fontId="2" fillId="0" borderId="9" xfId="0" applyFont="1" applyFill="1" applyBorder="1" applyAlignment="1">
      <alignment horizontal="center" vertical="center"/>
    </xf>
    <xf numFmtId="179" fontId="2" fillId="0" borderId="9" xfId="0" applyNumberFormat="1" applyFont="1" applyBorder="1" applyAlignment="1" quotePrefix="1">
      <alignment horizontal="center" vertical="center"/>
    </xf>
    <xf numFmtId="1" fontId="2" fillId="33" borderId="9" xfId="0" applyNumberFormat="1" applyFont="1" applyFill="1" applyBorder="1" applyAlignment="1">
      <alignment horizontal="center" vertical="center"/>
    </xf>
    <xf numFmtId="0" fontId="2" fillId="0" borderId="9" xfId="0" applyFont="1" applyBorder="1" applyAlignment="1">
      <alignment horizontal="center" vertical="top"/>
    </xf>
    <xf numFmtId="0" fontId="3" fillId="0" borderId="0" xfId="0" applyFont="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33"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33" borderId="10" xfId="0" applyFont="1" applyFill="1" applyBorder="1" applyAlignment="1">
      <alignment horizontal="center" vertical="top"/>
    </xf>
    <xf numFmtId="0" fontId="2" fillId="33" borderId="11" xfId="0" applyFont="1" applyFill="1" applyBorder="1" applyAlignment="1">
      <alignment horizontal="center" vertical="top"/>
    </xf>
    <xf numFmtId="0" fontId="2" fillId="33"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
  <sheetViews>
    <sheetView zoomScaleSheetLayoutView="100" workbookViewId="0" topLeftCell="A1">
      <selection activeCell="A1" sqref="A1:N6"/>
    </sheetView>
  </sheetViews>
  <sheetFormatPr defaultColWidth="9.140625" defaultRowHeight="12.75"/>
  <cols>
    <col min="1" max="1" width="4.7109375" style="1" customWidth="1"/>
    <col min="2" max="2" width="31.8515625" style="1" customWidth="1"/>
    <col min="3" max="3" width="11.8515625" style="1" customWidth="1"/>
    <col min="4" max="4" width="23.421875" style="1" customWidth="1"/>
    <col min="5" max="5" width="11.28125" style="1" customWidth="1"/>
    <col min="6" max="6" width="11.8515625" style="1" customWidth="1"/>
    <col min="7" max="7" width="9.8515625" style="1" customWidth="1"/>
    <col min="8" max="8" width="9.421875" style="1" customWidth="1"/>
    <col min="9" max="9" width="9.140625" style="1" customWidth="1"/>
    <col min="10" max="11" width="8.7109375" style="1" customWidth="1"/>
    <col min="12" max="12" width="10.140625" style="1" customWidth="1"/>
    <col min="13" max="13" width="18.851562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1</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8">
        <v>9</v>
      </c>
      <c r="J5" s="46">
        <v>10</v>
      </c>
      <c r="K5" s="48">
        <v>11</v>
      </c>
      <c r="L5" s="46">
        <v>12</v>
      </c>
      <c r="M5" s="49">
        <v>13</v>
      </c>
    </row>
    <row r="6" spans="1:13" ht="65.25" customHeight="1">
      <c r="A6" s="67">
        <v>1</v>
      </c>
      <c r="B6" s="68" t="s">
        <v>12</v>
      </c>
      <c r="C6" s="2">
        <v>206.49</v>
      </c>
      <c r="D6" s="2" t="s">
        <v>13</v>
      </c>
      <c r="E6" s="2" t="s">
        <v>14</v>
      </c>
      <c r="F6" s="2" t="s">
        <v>15</v>
      </c>
      <c r="G6" s="69">
        <v>1</v>
      </c>
      <c r="H6" s="2">
        <v>186.01</v>
      </c>
      <c r="I6" s="70" t="s">
        <v>94</v>
      </c>
      <c r="J6" s="71" t="s">
        <v>94</v>
      </c>
      <c r="K6" s="69">
        <v>1</v>
      </c>
      <c r="L6" s="2">
        <v>186.01</v>
      </c>
      <c r="M6" s="72" t="s">
        <v>139</v>
      </c>
    </row>
  </sheetData>
  <sheetProtection/>
  <mergeCells count="11">
    <mergeCell ref="E3:E4"/>
    <mergeCell ref="F3:F4"/>
    <mergeCell ref="M3:M4"/>
    <mergeCell ref="G3:H3"/>
    <mergeCell ref="A1:N1"/>
    <mergeCell ref="I3:J3"/>
    <mergeCell ref="K3:L3"/>
    <mergeCell ref="A3:A4"/>
    <mergeCell ref="B3:B4"/>
    <mergeCell ref="C3:C4"/>
    <mergeCell ref="D3:D4"/>
  </mergeCells>
  <printOptions/>
  <pageMargins left="0.73" right="0.196527777777778" top="0.432638888888889" bottom="0.472222222222222" header="0.275" footer="0.275"/>
  <pageSetup firstPageNumber="1" useFirstPageNumber="1" fitToHeight="0" fitToWidth="0" horizontalDpi="600" verticalDpi="600" orientation="landscape" paperSize="5" r:id="rId1"/>
</worksheet>
</file>

<file path=xl/worksheets/sheet10.xml><?xml version="1.0" encoding="utf-8"?>
<worksheet xmlns="http://schemas.openxmlformats.org/spreadsheetml/2006/main" xmlns:r="http://schemas.openxmlformats.org/officeDocument/2006/relationships">
  <dimension ref="A1:N12"/>
  <sheetViews>
    <sheetView zoomScaleSheetLayoutView="100" workbookViewId="0" topLeftCell="A1">
      <selection activeCell="A1" sqref="A1:N12"/>
    </sheetView>
  </sheetViews>
  <sheetFormatPr defaultColWidth="9.140625" defaultRowHeight="12.75"/>
  <cols>
    <col min="1" max="1" width="3.57421875" style="1" customWidth="1"/>
    <col min="2" max="2" width="41.8515625" style="1" customWidth="1"/>
    <col min="3" max="3" width="11.00390625" style="1" customWidth="1"/>
    <col min="4" max="4" width="18.421875" style="1" customWidth="1"/>
    <col min="5" max="5" width="10.7109375" style="1" customWidth="1"/>
    <col min="6" max="6" width="11.421875" style="1" customWidth="1"/>
    <col min="7" max="7" width="8.7109375" style="1" customWidth="1"/>
    <col min="8" max="8" width="9.00390625" style="1" customWidth="1"/>
    <col min="9" max="9" width="8.28125" style="1" customWidth="1"/>
    <col min="10" max="10" width="7.57421875" style="1" customWidth="1"/>
    <col min="11" max="11" width="11.57421875" style="1" customWidth="1"/>
    <col min="12" max="12" width="10.140625" style="1" customWidth="1"/>
    <col min="13" max="13" width="17.00390625" style="1" customWidth="1"/>
    <col min="14" max="16384" width="9.140625" style="1" customWidth="1"/>
  </cols>
  <sheetData>
    <row r="1" spans="1:14" ht="18.75" customHeight="1">
      <c r="A1" s="131" t="s">
        <v>0</v>
      </c>
      <c r="B1" s="131"/>
      <c r="C1" s="131"/>
      <c r="D1" s="131"/>
      <c r="E1" s="131"/>
      <c r="F1" s="131"/>
      <c r="G1" s="131"/>
      <c r="H1" s="131"/>
      <c r="I1" s="131"/>
      <c r="J1" s="131"/>
      <c r="K1" s="131"/>
      <c r="L1" s="131"/>
      <c r="M1" s="131"/>
      <c r="N1" s="131"/>
    </row>
    <row r="2" spans="1:11" ht="15" customHeight="1">
      <c r="A2" s="1" t="s">
        <v>67</v>
      </c>
      <c r="K2" s="1" t="s">
        <v>322</v>
      </c>
    </row>
    <row r="3" spans="1:13" ht="48"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8">
        <v>9</v>
      </c>
      <c r="J5" s="46">
        <v>10</v>
      </c>
      <c r="K5" s="48">
        <v>11</v>
      </c>
      <c r="L5" s="46">
        <v>12</v>
      </c>
      <c r="M5" s="49">
        <v>13</v>
      </c>
    </row>
    <row r="6" spans="1:13" ht="31.5">
      <c r="A6" s="80">
        <v>1</v>
      </c>
      <c r="B6" s="68" t="s">
        <v>68</v>
      </c>
      <c r="C6" s="77">
        <v>8000</v>
      </c>
      <c r="D6" s="65" t="s">
        <v>42</v>
      </c>
      <c r="E6" s="2" t="s">
        <v>69</v>
      </c>
      <c r="F6" s="2" t="s">
        <v>225</v>
      </c>
      <c r="G6" s="70">
        <v>0.77</v>
      </c>
      <c r="H6" s="77">
        <v>2994</v>
      </c>
      <c r="I6" s="78" t="s">
        <v>94</v>
      </c>
      <c r="J6" s="74" t="s">
        <v>94</v>
      </c>
      <c r="K6" s="70">
        <v>0.77</v>
      </c>
      <c r="L6" s="77">
        <v>2994</v>
      </c>
      <c r="M6" s="65" t="s">
        <v>112</v>
      </c>
    </row>
    <row r="7" spans="1:13" ht="47.25">
      <c r="A7" s="80">
        <v>2</v>
      </c>
      <c r="B7" s="82" t="s">
        <v>100</v>
      </c>
      <c r="C7" s="2">
        <v>757.56</v>
      </c>
      <c r="D7" s="65" t="s">
        <v>70</v>
      </c>
      <c r="E7" s="2" t="s">
        <v>69</v>
      </c>
      <c r="F7" s="2" t="s">
        <v>77</v>
      </c>
      <c r="G7" s="88">
        <v>0.744</v>
      </c>
      <c r="H7" s="2">
        <v>400.56</v>
      </c>
      <c r="I7" s="78">
        <v>0.072</v>
      </c>
      <c r="J7" s="74">
        <v>88</v>
      </c>
      <c r="K7" s="88">
        <f>G7+I7</f>
        <v>0.816</v>
      </c>
      <c r="L7" s="73">
        <f>H7+J7</f>
        <v>488.56</v>
      </c>
      <c r="M7" s="2" t="s">
        <v>29</v>
      </c>
    </row>
    <row r="8" spans="1:13" ht="33" customHeight="1">
      <c r="A8" s="67">
        <v>3</v>
      </c>
      <c r="B8" s="86" t="s">
        <v>149</v>
      </c>
      <c r="C8" s="77">
        <v>5996</v>
      </c>
      <c r="D8" s="2" t="s">
        <v>71</v>
      </c>
      <c r="E8" s="2" t="s">
        <v>72</v>
      </c>
      <c r="F8" s="2" t="s">
        <v>73</v>
      </c>
      <c r="G8" s="78">
        <v>0.3339</v>
      </c>
      <c r="H8" s="2">
        <v>1940.67</v>
      </c>
      <c r="I8" s="71" t="s">
        <v>94</v>
      </c>
      <c r="J8" s="71" t="s">
        <v>94</v>
      </c>
      <c r="K8" s="78">
        <v>0.3339</v>
      </c>
      <c r="L8" s="2">
        <v>1940.67</v>
      </c>
      <c r="M8" s="75"/>
    </row>
    <row r="9" spans="1:13" ht="94.5">
      <c r="A9" s="67">
        <v>4</v>
      </c>
      <c r="B9" s="68" t="s">
        <v>74</v>
      </c>
      <c r="C9" s="2">
        <v>6668.18</v>
      </c>
      <c r="D9" s="2" t="s">
        <v>71</v>
      </c>
      <c r="E9" s="2" t="s">
        <v>75</v>
      </c>
      <c r="F9" s="2" t="s">
        <v>173</v>
      </c>
      <c r="G9" s="70">
        <v>1</v>
      </c>
      <c r="H9" s="77">
        <v>4426.6</v>
      </c>
      <c r="I9" s="71" t="s">
        <v>94</v>
      </c>
      <c r="J9" s="89" t="s">
        <v>94</v>
      </c>
      <c r="K9" s="70">
        <v>1</v>
      </c>
      <c r="L9" s="77">
        <v>4426.6</v>
      </c>
      <c r="M9" s="65" t="s">
        <v>323</v>
      </c>
    </row>
    <row r="10" spans="1:13" ht="47.25">
      <c r="A10" s="67">
        <v>5</v>
      </c>
      <c r="B10" s="68" t="s">
        <v>164</v>
      </c>
      <c r="C10" s="2">
        <v>754.75</v>
      </c>
      <c r="D10" s="2" t="s">
        <v>31</v>
      </c>
      <c r="E10" s="2" t="s">
        <v>76</v>
      </c>
      <c r="F10" s="2" t="s">
        <v>77</v>
      </c>
      <c r="G10" s="70">
        <v>1</v>
      </c>
      <c r="H10" s="2">
        <v>564.95</v>
      </c>
      <c r="I10" s="70"/>
      <c r="J10" s="71" t="s">
        <v>94</v>
      </c>
      <c r="K10" s="70">
        <f>G10+I10</f>
        <v>1</v>
      </c>
      <c r="L10" s="2">
        <v>564.95</v>
      </c>
      <c r="M10" s="2" t="s">
        <v>109</v>
      </c>
    </row>
    <row r="11" spans="1:13" ht="31.5">
      <c r="A11" s="80">
        <v>6</v>
      </c>
      <c r="B11" s="68" t="s">
        <v>78</v>
      </c>
      <c r="C11" s="2">
        <v>1216.88</v>
      </c>
      <c r="D11" s="2" t="s">
        <v>58</v>
      </c>
      <c r="E11" s="2" t="s">
        <v>79</v>
      </c>
      <c r="F11" s="2" t="s">
        <v>157</v>
      </c>
      <c r="G11" s="78">
        <v>0.9703</v>
      </c>
      <c r="H11" s="2">
        <v>450.43</v>
      </c>
      <c r="I11" s="78"/>
      <c r="J11" s="71" t="s">
        <v>94</v>
      </c>
      <c r="K11" s="78">
        <f>G11+I11</f>
        <v>0.9703</v>
      </c>
      <c r="L11" s="2">
        <v>450.43</v>
      </c>
      <c r="M11" s="2" t="s">
        <v>29</v>
      </c>
    </row>
    <row r="12" spans="1:13" ht="31.5">
      <c r="A12" s="80">
        <v>7</v>
      </c>
      <c r="B12" s="68" t="s">
        <v>102</v>
      </c>
      <c r="C12" s="2">
        <v>3505.54</v>
      </c>
      <c r="D12" s="2" t="s">
        <v>58</v>
      </c>
      <c r="E12" s="2" t="s">
        <v>79</v>
      </c>
      <c r="F12" s="2" t="s">
        <v>216</v>
      </c>
      <c r="G12" s="69">
        <v>0.9855</v>
      </c>
      <c r="H12" s="2">
        <v>2277.26</v>
      </c>
      <c r="I12" s="78"/>
      <c r="J12" s="71" t="s">
        <v>94</v>
      </c>
      <c r="K12" s="88">
        <f>G12+I12</f>
        <v>0.9855</v>
      </c>
      <c r="L12" s="2">
        <v>2277.26</v>
      </c>
      <c r="M12" s="2" t="s">
        <v>29</v>
      </c>
    </row>
  </sheetData>
  <sheetProtection/>
  <mergeCells count="11">
    <mergeCell ref="D3:D4"/>
    <mergeCell ref="E3:E4"/>
    <mergeCell ref="F3:F4"/>
    <mergeCell ref="M3:M4"/>
    <mergeCell ref="G3:H3"/>
    <mergeCell ref="A1:N1"/>
    <mergeCell ref="I3:J3"/>
    <mergeCell ref="K3:L3"/>
    <mergeCell ref="A3:A4"/>
    <mergeCell ref="B3:B4"/>
    <mergeCell ref="C3:C4"/>
  </mergeCells>
  <printOptions/>
  <pageMargins left="0.62" right="0.22" top="0.22" bottom="0.23" header="0.19652777777777777" footer="0.2"/>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dimension ref="A1:N11"/>
  <sheetViews>
    <sheetView zoomScaleSheetLayoutView="100" workbookViewId="0" topLeftCell="A1">
      <selection activeCell="A1" sqref="A1:N11"/>
    </sheetView>
  </sheetViews>
  <sheetFormatPr defaultColWidth="9.140625" defaultRowHeight="12.75"/>
  <cols>
    <col min="1" max="1" width="4.7109375" style="57" customWidth="1"/>
    <col min="2" max="2" width="33.140625" style="1" customWidth="1"/>
    <col min="3" max="3" width="11.421875" style="1" customWidth="1"/>
    <col min="4" max="4" width="20.28125" style="1" customWidth="1"/>
    <col min="5" max="5" width="11.28125" style="1" customWidth="1"/>
    <col min="6" max="6" width="11.8515625" style="1" customWidth="1"/>
    <col min="7" max="7" width="9.421875" style="1" customWidth="1"/>
    <col min="8" max="8" width="11.28125" style="1" customWidth="1"/>
    <col min="9" max="9" width="9.8515625" style="1" customWidth="1"/>
    <col min="10" max="10" width="9.00390625" style="1" customWidth="1"/>
    <col min="11" max="11" width="9.140625" style="1" customWidth="1"/>
    <col min="12" max="12" width="10.140625" style="1" customWidth="1"/>
    <col min="13" max="13" width="17.0039062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57" t="s">
        <v>80</v>
      </c>
      <c r="K2" s="1" t="s">
        <v>322</v>
      </c>
    </row>
    <row r="3" spans="1:13" ht="54.75" customHeight="1">
      <c r="A3" s="136" t="s">
        <v>2</v>
      </c>
      <c r="B3" s="133" t="s">
        <v>3</v>
      </c>
      <c r="C3" s="132" t="s">
        <v>4</v>
      </c>
      <c r="D3" s="133" t="s">
        <v>5</v>
      </c>
      <c r="E3" s="125" t="s">
        <v>6</v>
      </c>
      <c r="F3" s="125" t="s">
        <v>7</v>
      </c>
      <c r="G3" s="129" t="s">
        <v>93</v>
      </c>
      <c r="H3" s="130"/>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s="50" customFormat="1" ht="13.5">
      <c r="A5" s="110">
        <v>1</v>
      </c>
      <c r="B5" s="46">
        <v>2</v>
      </c>
      <c r="C5" s="45">
        <v>3</v>
      </c>
      <c r="D5" s="46">
        <v>4</v>
      </c>
      <c r="E5" s="47">
        <v>5</v>
      </c>
      <c r="F5" s="47">
        <v>6</v>
      </c>
      <c r="G5" s="48">
        <v>7</v>
      </c>
      <c r="H5" s="46">
        <v>8</v>
      </c>
      <c r="I5" s="46">
        <v>9</v>
      </c>
      <c r="J5" s="46">
        <v>10</v>
      </c>
      <c r="K5" s="48">
        <v>11</v>
      </c>
      <c r="L5" s="46">
        <v>12</v>
      </c>
      <c r="M5" s="49">
        <v>13</v>
      </c>
    </row>
    <row r="6" spans="1:13" ht="57" customHeight="1">
      <c r="A6" s="67">
        <v>1</v>
      </c>
      <c r="B6" s="86" t="s">
        <v>85</v>
      </c>
      <c r="C6" s="77">
        <v>1000</v>
      </c>
      <c r="D6" s="65" t="s">
        <v>28</v>
      </c>
      <c r="E6" s="2" t="s">
        <v>86</v>
      </c>
      <c r="F6" s="2" t="s">
        <v>87</v>
      </c>
      <c r="G6" s="69">
        <v>0.85</v>
      </c>
      <c r="H6" s="77">
        <v>539.52</v>
      </c>
      <c r="I6" s="69">
        <v>0.03</v>
      </c>
      <c r="J6" s="74">
        <v>364.53</v>
      </c>
      <c r="K6" s="69">
        <v>0.88</v>
      </c>
      <c r="L6" s="77">
        <f>H6+J6</f>
        <v>904.05</v>
      </c>
      <c r="M6" s="65" t="s">
        <v>29</v>
      </c>
    </row>
    <row r="7" spans="1:13" ht="36" customHeight="1">
      <c r="A7" s="67">
        <v>2</v>
      </c>
      <c r="B7" s="68" t="s">
        <v>91</v>
      </c>
      <c r="C7" s="73">
        <v>1000</v>
      </c>
      <c r="D7" s="65" t="s">
        <v>28</v>
      </c>
      <c r="E7" s="2" t="s">
        <v>86</v>
      </c>
      <c r="F7" s="2" t="s">
        <v>90</v>
      </c>
      <c r="G7" s="69">
        <v>0.68</v>
      </c>
      <c r="H7" s="77">
        <v>260.48</v>
      </c>
      <c r="I7" s="69">
        <v>0.02</v>
      </c>
      <c r="J7" s="74">
        <v>297.36</v>
      </c>
      <c r="K7" s="69">
        <v>0.7</v>
      </c>
      <c r="L7" s="77">
        <f>H7+J7</f>
        <v>557.84</v>
      </c>
      <c r="M7" s="65" t="s">
        <v>29</v>
      </c>
    </row>
    <row r="8" spans="1:13" ht="91.5" customHeight="1">
      <c r="A8" s="67">
        <v>3</v>
      </c>
      <c r="B8" s="68" t="s">
        <v>165</v>
      </c>
      <c r="C8" s="77">
        <v>1859.87</v>
      </c>
      <c r="D8" s="65" t="s">
        <v>28</v>
      </c>
      <c r="E8" s="2" t="s">
        <v>152</v>
      </c>
      <c r="F8" s="2" t="s">
        <v>153</v>
      </c>
      <c r="G8" s="70">
        <v>0.14</v>
      </c>
      <c r="H8" s="74">
        <v>10</v>
      </c>
      <c r="I8" s="70">
        <v>0.03</v>
      </c>
      <c r="J8" s="74">
        <v>233.9</v>
      </c>
      <c r="K8" s="70">
        <v>0.17</v>
      </c>
      <c r="L8" s="74">
        <f>H8+J8</f>
        <v>243.9</v>
      </c>
      <c r="M8" s="75" t="s">
        <v>29</v>
      </c>
    </row>
    <row r="9" spans="1:13" ht="31.5">
      <c r="A9" s="116">
        <v>4</v>
      </c>
      <c r="B9" s="16" t="s">
        <v>154</v>
      </c>
      <c r="C9" s="15">
        <v>360.51</v>
      </c>
      <c r="D9" s="41" t="s">
        <v>28</v>
      </c>
      <c r="E9" s="15" t="s">
        <v>155</v>
      </c>
      <c r="F9" s="15" t="s">
        <v>156</v>
      </c>
      <c r="G9" s="33">
        <v>0.13</v>
      </c>
      <c r="H9" s="42" t="s">
        <v>94</v>
      </c>
      <c r="I9" s="44">
        <v>0.02</v>
      </c>
      <c r="J9" s="42" t="s">
        <v>94</v>
      </c>
      <c r="K9" s="44">
        <v>0.15</v>
      </c>
      <c r="L9" s="42" t="s">
        <v>94</v>
      </c>
      <c r="M9" s="38" t="s">
        <v>29</v>
      </c>
    </row>
    <row r="10" spans="1:13" ht="81" customHeight="1">
      <c r="A10" s="67">
        <v>5</v>
      </c>
      <c r="B10" s="68" t="s">
        <v>95</v>
      </c>
      <c r="C10" s="77">
        <v>1959</v>
      </c>
      <c r="D10" s="65" t="s">
        <v>13</v>
      </c>
      <c r="E10" s="2" t="s">
        <v>81</v>
      </c>
      <c r="F10" s="2" t="s">
        <v>82</v>
      </c>
      <c r="G10" s="69">
        <v>0.8</v>
      </c>
      <c r="H10" s="74">
        <v>1167.61</v>
      </c>
      <c r="I10" s="70">
        <v>0.05</v>
      </c>
      <c r="J10" s="74">
        <v>149.7</v>
      </c>
      <c r="K10" s="69">
        <v>0.85</v>
      </c>
      <c r="L10" s="74">
        <f>H10+J10</f>
        <v>1317.31</v>
      </c>
      <c r="M10" s="65" t="s">
        <v>202</v>
      </c>
    </row>
    <row r="11" spans="1:13" ht="60" customHeight="1">
      <c r="A11" s="96">
        <v>6</v>
      </c>
      <c r="B11" s="68" t="s">
        <v>83</v>
      </c>
      <c r="C11" s="77">
        <v>2897.8</v>
      </c>
      <c r="D11" s="65" t="s">
        <v>84</v>
      </c>
      <c r="E11" s="2" t="s">
        <v>101</v>
      </c>
      <c r="F11" s="2" t="s">
        <v>192</v>
      </c>
      <c r="G11" s="78">
        <v>0.9648</v>
      </c>
      <c r="H11" s="74">
        <v>2666.69</v>
      </c>
      <c r="I11" s="78">
        <v>0.0037</v>
      </c>
      <c r="J11" s="74"/>
      <c r="K11" s="78">
        <f>I11+G11</f>
        <v>0.9685</v>
      </c>
      <c r="L11" s="74">
        <f>H11+J11</f>
        <v>2666.69</v>
      </c>
      <c r="M11" s="65" t="s">
        <v>110</v>
      </c>
    </row>
  </sheetData>
  <sheetProtection/>
  <mergeCells count="11">
    <mergeCell ref="M3:M4"/>
    <mergeCell ref="G3:H3"/>
    <mergeCell ref="A1:N1"/>
    <mergeCell ref="I3:J3"/>
    <mergeCell ref="K3:L3"/>
    <mergeCell ref="A3:A4"/>
    <mergeCell ref="B3:B4"/>
    <mergeCell ref="C3:C4"/>
    <mergeCell ref="D3:D4"/>
    <mergeCell ref="E3:E4"/>
    <mergeCell ref="F3:F4"/>
  </mergeCells>
  <printOptions/>
  <pageMargins left="0.8" right="0.22" top="0.37" bottom="0.41" header="0.23" footer="0.23"/>
  <pageSetup horizontalDpi="600" verticalDpi="600" orientation="landscape" paperSize="5" r:id="rId1"/>
</worksheet>
</file>

<file path=xl/worksheets/sheet12.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H10" sqref="H10"/>
    </sheetView>
  </sheetViews>
  <sheetFormatPr defaultColWidth="9.140625" defaultRowHeight="12.75"/>
  <cols>
    <col min="1" max="1" width="4.7109375" style="57" customWidth="1"/>
    <col min="2" max="2" width="38.00390625" style="1" customWidth="1"/>
    <col min="3" max="3" width="11.57421875" style="1" customWidth="1"/>
    <col min="4" max="4" width="18.00390625" style="1" customWidth="1"/>
    <col min="5" max="5" width="11.28125" style="1" customWidth="1"/>
    <col min="6" max="6" width="11.8515625" style="1" customWidth="1"/>
    <col min="7" max="7" width="9.7109375" style="1" customWidth="1"/>
    <col min="8" max="8" width="8.421875" style="1" customWidth="1"/>
    <col min="9" max="9" width="8.140625" style="1" customWidth="1"/>
    <col min="10" max="10" width="7.00390625" style="1" customWidth="1"/>
    <col min="11" max="11" width="8.28125" style="1" customWidth="1"/>
    <col min="12" max="12" width="9.421875" style="1" customWidth="1"/>
    <col min="13" max="13" width="17.140625" style="1" customWidth="1"/>
    <col min="14" max="16384" width="9.140625" style="1" customWidth="1"/>
  </cols>
  <sheetData>
    <row r="1" spans="1:14" ht="20.25" customHeight="1">
      <c r="A1" s="131" t="s">
        <v>0</v>
      </c>
      <c r="B1" s="131"/>
      <c r="C1" s="131"/>
      <c r="D1" s="131"/>
      <c r="E1" s="131"/>
      <c r="F1" s="131"/>
      <c r="G1" s="131"/>
      <c r="H1" s="131"/>
      <c r="I1" s="131"/>
      <c r="J1" s="131"/>
      <c r="K1" s="131"/>
      <c r="L1" s="131"/>
      <c r="M1" s="131"/>
      <c r="N1" s="131"/>
    </row>
    <row r="2" spans="1:11" ht="12" customHeight="1">
      <c r="A2" s="57" t="s">
        <v>88</v>
      </c>
      <c r="K2" s="1" t="s">
        <v>322</v>
      </c>
    </row>
    <row r="3" spans="1:13" ht="47.25" customHeight="1">
      <c r="A3" s="136" t="s">
        <v>2</v>
      </c>
      <c r="B3" s="133" t="s">
        <v>3</v>
      </c>
      <c r="C3" s="132" t="s">
        <v>4</v>
      </c>
      <c r="D3" s="133" t="s">
        <v>5</v>
      </c>
      <c r="E3" s="125" t="s">
        <v>6</v>
      </c>
      <c r="F3" s="125" t="s">
        <v>7</v>
      </c>
      <c r="G3" s="129" t="s">
        <v>92</v>
      </c>
      <c r="H3" s="130"/>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s="50" customFormat="1" ht="12" customHeight="1">
      <c r="A5" s="63">
        <v>1</v>
      </c>
      <c r="B5" s="52">
        <v>2</v>
      </c>
      <c r="C5" s="54">
        <v>3</v>
      </c>
      <c r="D5" s="52">
        <v>4</v>
      </c>
      <c r="E5" s="54">
        <v>5</v>
      </c>
      <c r="F5" s="54">
        <v>6</v>
      </c>
      <c r="G5" s="55">
        <v>7</v>
      </c>
      <c r="H5" s="52">
        <v>8</v>
      </c>
      <c r="I5" s="55">
        <v>9</v>
      </c>
      <c r="J5" s="52">
        <v>10</v>
      </c>
      <c r="K5" s="55">
        <v>11</v>
      </c>
      <c r="L5" s="52">
        <v>12</v>
      </c>
      <c r="M5" s="53">
        <v>13</v>
      </c>
    </row>
    <row r="6" spans="1:13" ht="31.5">
      <c r="A6" s="80">
        <v>1</v>
      </c>
      <c r="B6" s="91" t="s">
        <v>167</v>
      </c>
      <c r="C6" s="73">
        <v>394</v>
      </c>
      <c r="D6" s="65" t="s">
        <v>16</v>
      </c>
      <c r="E6" s="2" t="s">
        <v>168</v>
      </c>
      <c r="F6" s="2" t="s">
        <v>169</v>
      </c>
      <c r="G6" s="70">
        <v>0.45</v>
      </c>
      <c r="H6" s="85">
        <v>115.57</v>
      </c>
      <c r="I6" s="70">
        <v>0.03</v>
      </c>
      <c r="J6" s="74"/>
      <c r="K6" s="70">
        <f>G6+I6</f>
        <v>0.48</v>
      </c>
      <c r="L6" s="85">
        <f>H6+J6</f>
        <v>115.57</v>
      </c>
      <c r="M6" s="65"/>
    </row>
    <row r="7" spans="1:13" ht="31.5">
      <c r="A7" s="67">
        <v>2</v>
      </c>
      <c r="B7" s="90" t="s">
        <v>123</v>
      </c>
      <c r="C7" s="9">
        <v>320</v>
      </c>
      <c r="D7" s="10" t="s">
        <v>16</v>
      </c>
      <c r="E7" s="7" t="s">
        <v>124</v>
      </c>
      <c r="F7" s="7" t="s">
        <v>125</v>
      </c>
      <c r="G7" s="31">
        <v>0.35</v>
      </c>
      <c r="H7" s="29">
        <v>2.48</v>
      </c>
      <c r="I7" s="31">
        <v>0.1</v>
      </c>
      <c r="J7" s="29" t="s">
        <v>94</v>
      </c>
      <c r="K7" s="31">
        <v>0.45</v>
      </c>
      <c r="L7" s="29">
        <v>2.48</v>
      </c>
      <c r="M7" s="20"/>
    </row>
    <row r="8" spans="1:13" ht="51">
      <c r="A8" s="67">
        <v>3</v>
      </c>
      <c r="B8" s="68" t="s">
        <v>96</v>
      </c>
      <c r="C8" s="77">
        <v>1000</v>
      </c>
      <c r="D8" s="65" t="s">
        <v>13</v>
      </c>
      <c r="E8" s="2" t="s">
        <v>329</v>
      </c>
      <c r="F8" s="2" t="s">
        <v>213</v>
      </c>
      <c r="G8" s="69">
        <v>0.95</v>
      </c>
      <c r="H8" s="73">
        <v>722.21</v>
      </c>
      <c r="I8" s="69">
        <v>0.01</v>
      </c>
      <c r="J8" s="74">
        <v>1.2</v>
      </c>
      <c r="K8" s="69">
        <f>G8+I8</f>
        <v>0.96</v>
      </c>
      <c r="L8" s="73">
        <f>H8+J8</f>
        <v>723.4100000000001</v>
      </c>
      <c r="M8" s="84" t="s">
        <v>187</v>
      </c>
    </row>
    <row r="9" spans="1:13" ht="51">
      <c r="A9" s="67">
        <v>4</v>
      </c>
      <c r="B9" s="68" t="s">
        <v>197</v>
      </c>
      <c r="C9" s="77">
        <v>1000</v>
      </c>
      <c r="D9" s="65" t="s">
        <v>13</v>
      </c>
      <c r="E9" s="2" t="s">
        <v>329</v>
      </c>
      <c r="F9" s="2" t="s">
        <v>198</v>
      </c>
      <c r="G9" s="69">
        <v>0.84</v>
      </c>
      <c r="H9" s="73">
        <v>650.75</v>
      </c>
      <c r="I9" s="69">
        <v>0.02</v>
      </c>
      <c r="J9" s="74">
        <v>2.61</v>
      </c>
      <c r="K9" s="69">
        <v>0.86</v>
      </c>
      <c r="L9" s="73">
        <f>H9+J9</f>
        <v>653.36</v>
      </c>
      <c r="M9" s="84" t="s">
        <v>187</v>
      </c>
    </row>
    <row r="10" spans="1:13" ht="63">
      <c r="A10" s="80">
        <v>5</v>
      </c>
      <c r="B10" s="91" t="s">
        <v>140</v>
      </c>
      <c r="C10" s="77">
        <v>43</v>
      </c>
      <c r="D10" s="65" t="s">
        <v>13</v>
      </c>
      <c r="E10" s="2" t="s">
        <v>331</v>
      </c>
      <c r="F10" s="2" t="s">
        <v>141</v>
      </c>
      <c r="G10" s="70">
        <v>0.95</v>
      </c>
      <c r="H10" s="85">
        <v>14.61</v>
      </c>
      <c r="I10" s="70">
        <v>0.05</v>
      </c>
      <c r="J10" s="71" t="s">
        <v>94</v>
      </c>
      <c r="K10" s="70">
        <f>G10+I10</f>
        <v>1</v>
      </c>
      <c r="L10" s="85">
        <v>14.61</v>
      </c>
      <c r="M10" s="65" t="s">
        <v>29</v>
      </c>
    </row>
    <row r="11" spans="1:13" ht="47.25">
      <c r="A11" s="80">
        <v>6</v>
      </c>
      <c r="B11" s="91" t="s">
        <v>142</v>
      </c>
      <c r="C11" s="77">
        <v>70</v>
      </c>
      <c r="D11" s="65" t="s">
        <v>13</v>
      </c>
      <c r="E11" s="2" t="s">
        <v>330</v>
      </c>
      <c r="F11" s="2" t="s">
        <v>143</v>
      </c>
      <c r="G11" s="70">
        <v>0.201</v>
      </c>
      <c r="H11" s="74" t="s">
        <v>94</v>
      </c>
      <c r="I11" s="70">
        <v>0.02</v>
      </c>
      <c r="J11" s="74" t="s">
        <v>94</v>
      </c>
      <c r="K11" s="88">
        <f>G11+I11</f>
        <v>0.221</v>
      </c>
      <c r="L11" s="74" t="s">
        <v>94</v>
      </c>
      <c r="M11" s="65" t="s">
        <v>29</v>
      </c>
    </row>
    <row r="12" spans="1:13" ht="56.25" customHeight="1">
      <c r="A12" s="67">
        <v>7</v>
      </c>
      <c r="B12" s="90" t="s">
        <v>166</v>
      </c>
      <c r="C12" s="77">
        <v>2124</v>
      </c>
      <c r="D12" s="65" t="s">
        <v>13</v>
      </c>
      <c r="E12" s="2" t="s">
        <v>328</v>
      </c>
      <c r="F12" s="2" t="s">
        <v>212</v>
      </c>
      <c r="G12" s="78">
        <v>0.913</v>
      </c>
      <c r="H12" s="74">
        <v>1254.05</v>
      </c>
      <c r="I12" s="99">
        <v>0.01</v>
      </c>
      <c r="J12" s="74" t="s">
        <v>94</v>
      </c>
      <c r="K12" s="78">
        <f>G12+I12</f>
        <v>0.923</v>
      </c>
      <c r="L12" s="74">
        <v>1254.05</v>
      </c>
      <c r="M12" s="84" t="s">
        <v>187</v>
      </c>
    </row>
    <row r="13" spans="1:13" ht="114.75">
      <c r="A13" s="67">
        <v>8</v>
      </c>
      <c r="B13" s="90" t="s">
        <v>199</v>
      </c>
      <c r="C13" s="77">
        <v>1664</v>
      </c>
      <c r="D13" s="65" t="s">
        <v>13</v>
      </c>
      <c r="E13" s="2" t="s">
        <v>200</v>
      </c>
      <c r="F13" s="2" t="s">
        <v>201</v>
      </c>
      <c r="G13" s="70" t="s">
        <v>94</v>
      </c>
      <c r="H13" s="74" t="s">
        <v>94</v>
      </c>
      <c r="I13" s="70" t="s">
        <v>94</v>
      </c>
      <c r="J13" s="74">
        <v>83.2</v>
      </c>
      <c r="K13" s="70" t="s">
        <v>94</v>
      </c>
      <c r="L13" s="74">
        <v>83.2</v>
      </c>
      <c r="M13" s="84" t="s">
        <v>332</v>
      </c>
    </row>
    <row r="14" spans="1:13" ht="47.25">
      <c r="A14" s="80">
        <v>9</v>
      </c>
      <c r="B14" s="91" t="s">
        <v>105</v>
      </c>
      <c r="C14" s="77">
        <v>1332</v>
      </c>
      <c r="D14" s="65" t="s">
        <v>71</v>
      </c>
      <c r="E14" s="2" t="s">
        <v>138</v>
      </c>
      <c r="F14" s="2" t="s">
        <v>147</v>
      </c>
      <c r="G14" s="70">
        <v>1</v>
      </c>
      <c r="H14" s="73">
        <v>1289.94</v>
      </c>
      <c r="I14" s="74" t="s">
        <v>94</v>
      </c>
      <c r="J14" s="74" t="s">
        <v>94</v>
      </c>
      <c r="K14" s="70">
        <v>1</v>
      </c>
      <c r="L14" s="73">
        <v>1289.94</v>
      </c>
      <c r="M14" s="65" t="s">
        <v>114</v>
      </c>
    </row>
    <row r="15" spans="1:13" ht="51">
      <c r="A15" s="67">
        <v>10</v>
      </c>
      <c r="B15" s="90" t="s">
        <v>107</v>
      </c>
      <c r="C15" s="73">
        <v>162</v>
      </c>
      <c r="D15" s="65" t="s">
        <v>71</v>
      </c>
      <c r="E15" s="2" t="s">
        <v>193</v>
      </c>
      <c r="F15" s="2" t="s">
        <v>194</v>
      </c>
      <c r="G15" s="70">
        <v>0.86</v>
      </c>
      <c r="H15" s="85">
        <v>90.98</v>
      </c>
      <c r="I15" s="70"/>
      <c r="J15" s="74" t="s">
        <v>94</v>
      </c>
      <c r="K15" s="70">
        <v>0.86</v>
      </c>
      <c r="L15" s="85">
        <v>90.98</v>
      </c>
      <c r="M15" s="84" t="s">
        <v>204</v>
      </c>
    </row>
  </sheetData>
  <sheetProtection/>
  <mergeCells count="11">
    <mergeCell ref="A1:N1"/>
    <mergeCell ref="I3:J3"/>
    <mergeCell ref="K3:L3"/>
    <mergeCell ref="A3:A4"/>
    <mergeCell ref="B3:B4"/>
    <mergeCell ref="C3:C4"/>
    <mergeCell ref="D3:D4"/>
    <mergeCell ref="E3:E4"/>
    <mergeCell ref="F3:F4"/>
    <mergeCell ref="M3:M4"/>
    <mergeCell ref="G3:H3"/>
  </mergeCells>
  <printOptions/>
  <pageMargins left="0.7" right="0.7" top="0.75" bottom="0.75" header="0.3" footer="0.3"/>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dimension ref="A1:N10"/>
  <sheetViews>
    <sheetView zoomScalePageLayoutView="0" workbookViewId="0" topLeftCell="A1">
      <selection activeCell="K8" sqref="K8"/>
    </sheetView>
  </sheetViews>
  <sheetFormatPr defaultColWidth="9.140625" defaultRowHeight="12.75"/>
  <cols>
    <col min="1" max="1" width="4.7109375" style="1" customWidth="1"/>
    <col min="2" max="2" width="31.8515625" style="1" customWidth="1"/>
    <col min="3" max="3" width="12.57421875" style="1" customWidth="1"/>
    <col min="4" max="4" width="25.140625" style="1" customWidth="1"/>
    <col min="5" max="5" width="11.28125" style="1" customWidth="1"/>
    <col min="6" max="6" width="11.00390625" style="1" customWidth="1"/>
    <col min="7" max="7" width="9.00390625" style="1" customWidth="1"/>
    <col min="8" max="8" width="10.28125" style="1" customWidth="1"/>
    <col min="9" max="9" width="9.8515625" style="1" customWidth="1"/>
    <col min="10" max="10" width="9.00390625" style="1" customWidth="1"/>
    <col min="11" max="11" width="9.140625" style="1" customWidth="1"/>
    <col min="12" max="12" width="10.140625" style="1" customWidth="1"/>
    <col min="13" max="13" width="16.5742187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115</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ht="15.75">
      <c r="A5" s="54">
        <v>1</v>
      </c>
      <c r="B5" s="52">
        <v>2</v>
      </c>
      <c r="C5" s="54">
        <v>3</v>
      </c>
      <c r="D5" s="52">
        <v>4</v>
      </c>
      <c r="E5" s="54">
        <v>5</v>
      </c>
      <c r="F5" s="54">
        <v>6</v>
      </c>
      <c r="G5" s="52">
        <v>7</v>
      </c>
      <c r="H5" s="55">
        <v>8</v>
      </c>
      <c r="I5" s="52">
        <v>9</v>
      </c>
      <c r="J5" s="52">
        <v>10</v>
      </c>
      <c r="K5" s="55">
        <v>11</v>
      </c>
      <c r="L5" s="52">
        <v>12</v>
      </c>
      <c r="M5" s="53">
        <v>13</v>
      </c>
    </row>
    <row r="6" spans="1:13" ht="60" customHeight="1">
      <c r="A6" s="105">
        <v>1</v>
      </c>
      <c r="B6" s="8" t="s">
        <v>116</v>
      </c>
      <c r="C6" s="9">
        <v>262</v>
      </c>
      <c r="D6" s="10" t="s">
        <v>13</v>
      </c>
      <c r="E6" s="7" t="s">
        <v>117</v>
      </c>
      <c r="F6" s="7" t="s">
        <v>118</v>
      </c>
      <c r="G6" s="34">
        <v>0.88</v>
      </c>
      <c r="H6" s="43">
        <v>123.19</v>
      </c>
      <c r="I6" s="34">
        <v>0.02</v>
      </c>
      <c r="J6" s="39">
        <v>0.23</v>
      </c>
      <c r="K6" s="31">
        <v>0.9</v>
      </c>
      <c r="L6" s="39">
        <f>H6+J6</f>
        <v>123.42</v>
      </c>
      <c r="M6" s="20" t="s">
        <v>180</v>
      </c>
    </row>
    <row r="7" spans="1:13" ht="57" customHeight="1">
      <c r="A7" s="7"/>
      <c r="B7" s="12"/>
      <c r="C7" s="7"/>
      <c r="D7" s="10"/>
      <c r="E7" s="29"/>
      <c r="F7" s="29"/>
      <c r="G7" s="29"/>
      <c r="H7" s="11"/>
      <c r="I7" s="29"/>
      <c r="J7" s="29"/>
      <c r="K7" s="31"/>
      <c r="L7" s="29"/>
      <c r="M7" s="20"/>
    </row>
    <row r="8" spans="1:13" ht="15.75">
      <c r="A8" s="7"/>
      <c r="B8" s="8"/>
      <c r="C8" s="26"/>
      <c r="D8" s="10"/>
      <c r="E8" s="29"/>
      <c r="F8" s="29"/>
      <c r="G8" s="29"/>
      <c r="H8" s="11"/>
      <c r="I8" s="26"/>
      <c r="J8" s="29"/>
      <c r="K8" s="11"/>
      <c r="L8" s="26"/>
      <c r="M8" s="20"/>
    </row>
    <row r="9" spans="1:13" ht="69.75" customHeight="1">
      <c r="A9" s="7"/>
      <c r="B9" s="8"/>
      <c r="C9" s="9"/>
      <c r="D9" s="30"/>
      <c r="E9" s="29"/>
      <c r="F9" s="29"/>
      <c r="G9" s="29"/>
      <c r="H9" s="11"/>
      <c r="I9" s="7"/>
      <c r="J9" s="29"/>
      <c r="K9" s="11"/>
      <c r="L9" s="7"/>
      <c r="M9" s="20"/>
    </row>
    <row r="10" spans="1:13" ht="15.75">
      <c r="A10" s="15"/>
      <c r="B10" s="16"/>
      <c r="C10" s="15"/>
      <c r="D10" s="41"/>
      <c r="E10" s="15"/>
      <c r="F10" s="15"/>
      <c r="G10" s="32"/>
      <c r="H10" s="33"/>
      <c r="I10" s="17"/>
      <c r="J10" s="32"/>
      <c r="K10" s="33"/>
      <c r="L10" s="42"/>
      <c r="M10" s="38"/>
    </row>
  </sheetData>
  <sheetProtection/>
  <mergeCells count="11">
    <mergeCell ref="A1:N1"/>
    <mergeCell ref="A3:A4"/>
    <mergeCell ref="B3:B4"/>
    <mergeCell ref="C3:C4"/>
    <mergeCell ref="D3:D4"/>
    <mergeCell ref="E3:E4"/>
    <mergeCell ref="F3:F4"/>
    <mergeCell ref="G3:H3"/>
    <mergeCell ref="I3:J3"/>
    <mergeCell ref="K3:L3"/>
    <mergeCell ref="M3:M4"/>
  </mergeCells>
  <printOptions/>
  <pageMargins left="0.67" right="0.18" top="0.75" bottom="0.75" header="0.3" footer="0.3"/>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dimension ref="A1:N10"/>
  <sheetViews>
    <sheetView zoomScalePageLayoutView="0" workbookViewId="0" topLeftCell="A1">
      <selection activeCell="M10" sqref="M10"/>
    </sheetView>
  </sheetViews>
  <sheetFormatPr defaultColWidth="9.140625" defaultRowHeight="12.75"/>
  <cols>
    <col min="1" max="1" width="4.7109375" style="57" customWidth="1"/>
    <col min="2" max="2" width="36.8515625" style="1" customWidth="1"/>
    <col min="3" max="3" width="13.57421875" style="1" customWidth="1"/>
    <col min="4" max="4" width="18.28125" style="1" customWidth="1"/>
    <col min="5" max="5" width="9.7109375" style="1" customWidth="1"/>
    <col min="6" max="6" width="10.00390625" style="1" customWidth="1"/>
    <col min="7" max="7" width="8.140625" style="1" customWidth="1"/>
    <col min="8" max="8" width="10.28125" style="1" customWidth="1"/>
    <col min="9" max="9" width="8.28125" style="1" customWidth="1"/>
    <col min="10" max="10" width="9.8515625" style="1" customWidth="1"/>
    <col min="11" max="11" width="10.28125" style="1" bestFit="1" customWidth="1"/>
    <col min="12" max="12" width="11.421875" style="1" customWidth="1"/>
    <col min="13" max="13" width="16.57421875" style="1" customWidth="1"/>
    <col min="14" max="16384" width="9.140625" style="1" customWidth="1"/>
  </cols>
  <sheetData>
    <row r="1" spans="1:14" ht="21" customHeight="1">
      <c r="A1" s="131" t="s">
        <v>0</v>
      </c>
      <c r="B1" s="131"/>
      <c r="C1" s="131"/>
      <c r="D1" s="131"/>
      <c r="E1" s="131"/>
      <c r="F1" s="131"/>
      <c r="G1" s="131"/>
      <c r="H1" s="131"/>
      <c r="I1" s="131"/>
      <c r="J1" s="131"/>
      <c r="K1" s="131"/>
      <c r="L1" s="131"/>
      <c r="M1" s="131"/>
      <c r="N1" s="131"/>
    </row>
    <row r="2" spans="1:11" ht="11.25" customHeight="1">
      <c r="A2" s="57" t="s">
        <v>126</v>
      </c>
      <c r="K2" s="1" t="s">
        <v>322</v>
      </c>
    </row>
    <row r="3" spans="1:13" ht="47.25" customHeight="1">
      <c r="A3" s="136" t="s">
        <v>2</v>
      </c>
      <c r="B3" s="133" t="s">
        <v>3</v>
      </c>
      <c r="C3" s="132" t="s">
        <v>4</v>
      </c>
      <c r="D3" s="133" t="s">
        <v>5</v>
      </c>
      <c r="E3" s="137" t="s">
        <v>6</v>
      </c>
      <c r="F3" s="137" t="s">
        <v>7</v>
      </c>
      <c r="G3" s="129" t="s">
        <v>93</v>
      </c>
      <c r="H3" s="130"/>
      <c r="I3" s="132" t="s">
        <v>89</v>
      </c>
      <c r="J3" s="132"/>
      <c r="K3" s="132" t="s">
        <v>8</v>
      </c>
      <c r="L3" s="133"/>
      <c r="M3" s="127" t="s">
        <v>9</v>
      </c>
    </row>
    <row r="4" spans="1:13" ht="15.75">
      <c r="A4" s="136"/>
      <c r="B4" s="133"/>
      <c r="C4" s="132"/>
      <c r="D4" s="133"/>
      <c r="E4" s="138"/>
      <c r="F4" s="138"/>
      <c r="G4" s="2" t="s">
        <v>10</v>
      </c>
      <c r="H4" s="2" t="s">
        <v>11</v>
      </c>
      <c r="I4" s="2" t="s">
        <v>10</v>
      </c>
      <c r="J4" s="2" t="s">
        <v>11</v>
      </c>
      <c r="K4" s="2" t="s">
        <v>10</v>
      </c>
      <c r="L4" s="2" t="s">
        <v>11</v>
      </c>
      <c r="M4" s="128"/>
    </row>
    <row r="5" spans="1:13" s="13" customFormat="1" ht="12" customHeight="1">
      <c r="A5" s="59">
        <v>1</v>
      </c>
      <c r="B5" s="52">
        <v>2</v>
      </c>
      <c r="C5" s="54">
        <v>3</v>
      </c>
      <c r="D5" s="52">
        <v>4</v>
      </c>
      <c r="E5" s="54">
        <v>5</v>
      </c>
      <c r="F5" s="54">
        <v>6</v>
      </c>
      <c r="G5" s="52">
        <v>7</v>
      </c>
      <c r="H5" s="55">
        <v>8</v>
      </c>
      <c r="I5" s="52">
        <v>9</v>
      </c>
      <c r="J5" s="52">
        <v>10</v>
      </c>
      <c r="K5" s="55">
        <v>11</v>
      </c>
      <c r="L5" s="52">
        <v>12</v>
      </c>
      <c r="M5" s="53">
        <v>13</v>
      </c>
    </row>
    <row r="6" spans="1:13" ht="63">
      <c r="A6" s="80">
        <v>1</v>
      </c>
      <c r="B6" s="68" t="s">
        <v>127</v>
      </c>
      <c r="C6" s="77" t="s">
        <v>210</v>
      </c>
      <c r="D6" s="65" t="s">
        <v>128</v>
      </c>
      <c r="E6" s="2"/>
      <c r="F6" s="2"/>
      <c r="G6" s="78">
        <v>0.9603</v>
      </c>
      <c r="H6" s="74">
        <v>97146.5</v>
      </c>
      <c r="I6" s="78">
        <v>0.0001</v>
      </c>
      <c r="J6" s="74">
        <v>4999.5</v>
      </c>
      <c r="K6" s="78">
        <f aca="true" t="shared" si="0" ref="K6:L8">G6+I6</f>
        <v>0.9604</v>
      </c>
      <c r="L6" s="74">
        <f t="shared" si="0"/>
        <v>102146</v>
      </c>
      <c r="M6" s="65"/>
    </row>
    <row r="7" spans="1:13" ht="78.75">
      <c r="A7" s="67">
        <v>2</v>
      </c>
      <c r="B7" s="68" t="s">
        <v>170</v>
      </c>
      <c r="C7" s="73">
        <v>4244</v>
      </c>
      <c r="D7" s="65" t="s">
        <v>128</v>
      </c>
      <c r="E7" s="71"/>
      <c r="F7" s="71"/>
      <c r="G7" s="78">
        <v>0.664</v>
      </c>
      <c r="H7" s="73">
        <v>1317</v>
      </c>
      <c r="I7" s="70"/>
      <c r="J7" s="74">
        <v>106</v>
      </c>
      <c r="K7" s="88">
        <f t="shared" si="0"/>
        <v>0.664</v>
      </c>
      <c r="L7" s="73">
        <f t="shared" si="0"/>
        <v>1423</v>
      </c>
      <c r="M7" s="65" t="s">
        <v>324</v>
      </c>
    </row>
    <row r="8" spans="1:13" ht="90">
      <c r="A8" s="67">
        <v>3</v>
      </c>
      <c r="B8" s="86" t="s">
        <v>172</v>
      </c>
      <c r="C8" s="92">
        <v>43465</v>
      </c>
      <c r="D8" s="65" t="s">
        <v>137</v>
      </c>
      <c r="E8" s="71"/>
      <c r="F8" s="71"/>
      <c r="G8" s="78">
        <v>0.9824</v>
      </c>
      <c r="H8" s="73">
        <v>42058</v>
      </c>
      <c r="I8" s="78">
        <v>0.0176</v>
      </c>
      <c r="J8" s="74"/>
      <c r="K8" s="70">
        <f t="shared" si="0"/>
        <v>1</v>
      </c>
      <c r="L8" s="73">
        <f t="shared" si="0"/>
        <v>42058</v>
      </c>
      <c r="M8" s="109" t="s">
        <v>339</v>
      </c>
    </row>
    <row r="9" spans="1:13" ht="150">
      <c r="A9" s="67">
        <v>4</v>
      </c>
      <c r="B9" s="86" t="s">
        <v>136</v>
      </c>
      <c r="C9" s="92">
        <v>32224</v>
      </c>
      <c r="D9" s="65" t="s">
        <v>137</v>
      </c>
      <c r="E9" s="71"/>
      <c r="F9" s="71"/>
      <c r="G9" s="78">
        <v>0.9956</v>
      </c>
      <c r="H9" s="73">
        <v>30977</v>
      </c>
      <c r="I9" s="78">
        <v>0.0044</v>
      </c>
      <c r="J9" s="71" t="s">
        <v>94</v>
      </c>
      <c r="K9" s="70">
        <f>G9+I9</f>
        <v>1</v>
      </c>
      <c r="L9" s="73">
        <v>30977</v>
      </c>
      <c r="M9" s="108" t="s">
        <v>337</v>
      </c>
    </row>
    <row r="10" spans="1:13" ht="150">
      <c r="A10" s="67">
        <v>5</v>
      </c>
      <c r="B10" s="86" t="s">
        <v>135</v>
      </c>
      <c r="C10" s="92">
        <v>37459</v>
      </c>
      <c r="D10" s="65" t="s">
        <v>137</v>
      </c>
      <c r="E10" s="71"/>
      <c r="F10" s="71"/>
      <c r="G10" s="70">
        <v>0.98</v>
      </c>
      <c r="H10" s="73">
        <v>36432</v>
      </c>
      <c r="I10" s="70">
        <v>0.02</v>
      </c>
      <c r="J10" s="71" t="s">
        <v>94</v>
      </c>
      <c r="K10" s="70">
        <v>1</v>
      </c>
      <c r="L10" s="73">
        <v>36432</v>
      </c>
      <c r="M10" s="109" t="s">
        <v>338</v>
      </c>
    </row>
  </sheetData>
  <sheetProtection/>
  <mergeCells count="11">
    <mergeCell ref="E3:E4"/>
    <mergeCell ref="F3:F4"/>
    <mergeCell ref="G3:H3"/>
    <mergeCell ref="I3:J3"/>
    <mergeCell ref="K3:L3"/>
    <mergeCell ref="M3:M4"/>
    <mergeCell ref="A1:N1"/>
    <mergeCell ref="A3:A4"/>
    <mergeCell ref="B3:B4"/>
    <mergeCell ref="C3:C4"/>
    <mergeCell ref="D3:D4"/>
  </mergeCells>
  <printOptions/>
  <pageMargins left="0.73" right="0.19" top="0.25" bottom="0.3" header="0.2" footer="0.2"/>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M49"/>
  <sheetViews>
    <sheetView zoomScalePageLayoutView="0" workbookViewId="0" topLeftCell="A1">
      <selection activeCell="H46" sqref="H46"/>
    </sheetView>
  </sheetViews>
  <sheetFormatPr defaultColWidth="9.140625" defaultRowHeight="12.75"/>
  <cols>
    <col min="1" max="1" width="7.421875" style="113" customWidth="1"/>
    <col min="2" max="2" width="38.7109375" style="0" customWidth="1"/>
    <col min="3" max="3" width="11.140625" style="0" customWidth="1"/>
    <col min="4" max="4" width="18.57421875" style="0" customWidth="1"/>
    <col min="7" max="7" width="10.8515625" style="0" customWidth="1"/>
    <col min="8" max="8" width="11.28125" style="0" customWidth="1"/>
    <col min="11" max="11" width="10.57421875" style="0" customWidth="1"/>
    <col min="12" max="12" width="11.140625" style="0" customWidth="1"/>
    <col min="13" max="13" width="18.7109375" style="0" customWidth="1"/>
  </cols>
  <sheetData>
    <row r="1" spans="1:13" ht="15.75">
      <c r="A1" s="131" t="s">
        <v>0</v>
      </c>
      <c r="B1" s="131"/>
      <c r="C1" s="131"/>
      <c r="D1" s="131"/>
      <c r="E1" s="131"/>
      <c r="F1" s="131"/>
      <c r="G1" s="131"/>
      <c r="H1" s="131"/>
      <c r="I1" s="131"/>
      <c r="J1" s="131"/>
      <c r="K1" s="131"/>
      <c r="L1" s="131"/>
      <c r="M1" s="131"/>
    </row>
    <row r="2" spans="1:13" ht="15.75">
      <c r="A2" s="57" t="s">
        <v>317</v>
      </c>
      <c r="B2" s="1"/>
      <c r="C2" s="1"/>
      <c r="D2" s="1"/>
      <c r="E2" s="1"/>
      <c r="F2" s="1"/>
      <c r="G2" s="1"/>
      <c r="H2" s="1"/>
      <c r="I2" s="1"/>
      <c r="J2" s="1"/>
      <c r="K2" s="1" t="s">
        <v>322</v>
      </c>
      <c r="L2" s="1"/>
      <c r="M2" s="1"/>
    </row>
    <row r="3" spans="1:13" ht="15.75">
      <c r="A3" s="136" t="s">
        <v>2</v>
      </c>
      <c r="B3" s="133" t="s">
        <v>3</v>
      </c>
      <c r="C3" s="132" t="s">
        <v>4</v>
      </c>
      <c r="D3" s="133" t="s">
        <v>5</v>
      </c>
      <c r="E3" s="125" t="s">
        <v>6</v>
      </c>
      <c r="F3" s="125" t="s">
        <v>7</v>
      </c>
      <c r="G3" s="129" t="s">
        <v>93</v>
      </c>
      <c r="H3" s="130"/>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ht="13.5">
      <c r="A5" s="63">
        <v>1</v>
      </c>
      <c r="B5" s="52">
        <v>2</v>
      </c>
      <c r="C5" s="54">
        <v>3</v>
      </c>
      <c r="D5" s="52">
        <v>4</v>
      </c>
      <c r="E5" s="54">
        <v>5</v>
      </c>
      <c r="F5" s="54">
        <v>6</v>
      </c>
      <c r="G5" s="52">
        <v>7</v>
      </c>
      <c r="H5" s="55">
        <v>8</v>
      </c>
      <c r="I5" s="52">
        <v>9</v>
      </c>
      <c r="J5" s="52">
        <v>10</v>
      </c>
      <c r="K5" s="55">
        <v>11</v>
      </c>
      <c r="L5" s="52">
        <v>12</v>
      </c>
      <c r="M5" s="53">
        <v>13</v>
      </c>
    </row>
    <row r="6" spans="1:13" ht="31.5">
      <c r="A6" s="80">
        <v>1</v>
      </c>
      <c r="B6" s="82" t="s">
        <v>316</v>
      </c>
      <c r="C6" s="77">
        <v>4.26</v>
      </c>
      <c r="D6" s="65" t="s">
        <v>268</v>
      </c>
      <c r="E6" s="71"/>
      <c r="F6" s="71"/>
      <c r="G6" s="70">
        <v>1</v>
      </c>
      <c r="H6" s="74">
        <v>4.26</v>
      </c>
      <c r="I6" s="71" t="s">
        <v>94</v>
      </c>
      <c r="J6" s="71" t="s">
        <v>94</v>
      </c>
      <c r="K6" s="69">
        <v>1</v>
      </c>
      <c r="L6" s="2">
        <v>4.26</v>
      </c>
      <c r="M6" s="65" t="s">
        <v>315</v>
      </c>
    </row>
    <row r="7" spans="1:13" ht="43.5" customHeight="1">
      <c r="A7" s="80">
        <v>2</v>
      </c>
      <c r="B7" s="82" t="s">
        <v>314</v>
      </c>
      <c r="C7" s="77">
        <v>25.27</v>
      </c>
      <c r="D7" s="65" t="s">
        <v>268</v>
      </c>
      <c r="E7" s="2"/>
      <c r="F7" s="2"/>
      <c r="G7" s="70">
        <v>0.9</v>
      </c>
      <c r="H7" s="74">
        <v>25.27</v>
      </c>
      <c r="I7" s="74" t="s">
        <v>94</v>
      </c>
      <c r="J7" s="71" t="s">
        <v>94</v>
      </c>
      <c r="K7" s="70">
        <v>0.9</v>
      </c>
      <c r="L7" s="74">
        <v>25.27</v>
      </c>
      <c r="M7" s="65" t="s">
        <v>313</v>
      </c>
    </row>
    <row r="8" spans="1:13" ht="78.75">
      <c r="A8" s="80">
        <v>3</v>
      </c>
      <c r="B8" s="68" t="s">
        <v>312</v>
      </c>
      <c r="C8" s="73">
        <v>77.91</v>
      </c>
      <c r="D8" s="65" t="s">
        <v>268</v>
      </c>
      <c r="E8" s="71"/>
      <c r="F8" s="71"/>
      <c r="G8" s="70">
        <v>0.25</v>
      </c>
      <c r="H8" s="70" t="s">
        <v>94</v>
      </c>
      <c r="I8" s="74" t="s">
        <v>94</v>
      </c>
      <c r="J8" s="71" t="s">
        <v>94</v>
      </c>
      <c r="K8" s="69">
        <v>0.25</v>
      </c>
      <c r="L8" s="74" t="s">
        <v>94</v>
      </c>
      <c r="M8" s="65" t="s">
        <v>267</v>
      </c>
    </row>
    <row r="9" spans="1:13" ht="40.5" customHeight="1">
      <c r="A9" s="80">
        <v>4</v>
      </c>
      <c r="B9" s="68" t="s">
        <v>311</v>
      </c>
      <c r="C9" s="73">
        <v>3.6</v>
      </c>
      <c r="D9" s="65" t="s">
        <v>268</v>
      </c>
      <c r="E9" s="2"/>
      <c r="F9" s="2"/>
      <c r="G9" s="69">
        <v>1</v>
      </c>
      <c r="H9" s="73">
        <v>3.6</v>
      </c>
      <c r="I9" s="70" t="s">
        <v>94</v>
      </c>
      <c r="J9" s="71" t="s">
        <v>94</v>
      </c>
      <c r="K9" s="69">
        <v>1</v>
      </c>
      <c r="L9" s="73">
        <v>3.6</v>
      </c>
      <c r="M9" s="65" t="s">
        <v>109</v>
      </c>
    </row>
    <row r="10" spans="1:13" ht="48" customHeight="1">
      <c r="A10" s="80">
        <v>5</v>
      </c>
      <c r="B10" s="68" t="s">
        <v>310</v>
      </c>
      <c r="C10" s="2">
        <v>30.91</v>
      </c>
      <c r="D10" s="65" t="s">
        <v>268</v>
      </c>
      <c r="E10" s="2"/>
      <c r="F10" s="2"/>
      <c r="G10" s="69">
        <v>1</v>
      </c>
      <c r="H10" s="2">
        <v>25.37</v>
      </c>
      <c r="I10" s="70" t="s">
        <v>94</v>
      </c>
      <c r="J10" s="71" t="s">
        <v>94</v>
      </c>
      <c r="K10" s="69">
        <v>1</v>
      </c>
      <c r="L10" s="2">
        <v>25.37</v>
      </c>
      <c r="M10" s="65" t="s">
        <v>196</v>
      </c>
    </row>
    <row r="11" spans="1:13" ht="37.5" customHeight="1">
      <c r="A11" s="80">
        <v>6</v>
      </c>
      <c r="B11" s="81" t="s">
        <v>309</v>
      </c>
      <c r="C11" s="73">
        <v>5.2</v>
      </c>
      <c r="D11" s="65" t="s">
        <v>268</v>
      </c>
      <c r="E11" s="2"/>
      <c r="F11" s="2"/>
      <c r="G11" s="69">
        <v>1</v>
      </c>
      <c r="H11" s="74">
        <v>5.2</v>
      </c>
      <c r="I11" s="70" t="s">
        <v>94</v>
      </c>
      <c r="J11" s="74" t="s">
        <v>94</v>
      </c>
      <c r="K11" s="69">
        <v>1</v>
      </c>
      <c r="L11" s="74">
        <v>5.2</v>
      </c>
      <c r="M11" s="65" t="s">
        <v>109</v>
      </c>
    </row>
    <row r="12" spans="1:13" ht="31.5">
      <c r="A12" s="80">
        <v>7</v>
      </c>
      <c r="B12" s="81" t="s">
        <v>308</v>
      </c>
      <c r="C12" s="73">
        <v>99.32</v>
      </c>
      <c r="D12" s="65" t="s">
        <v>268</v>
      </c>
      <c r="E12" s="2"/>
      <c r="F12" s="2"/>
      <c r="G12" s="70">
        <v>1</v>
      </c>
      <c r="H12" s="71">
        <v>99.32</v>
      </c>
      <c r="I12" s="70" t="s">
        <v>94</v>
      </c>
      <c r="J12" s="71" t="s">
        <v>94</v>
      </c>
      <c r="K12" s="69">
        <v>1</v>
      </c>
      <c r="L12" s="71">
        <v>99.32</v>
      </c>
      <c r="M12" s="65" t="s">
        <v>109</v>
      </c>
    </row>
    <row r="13" spans="1:13" ht="31.5">
      <c r="A13" s="80">
        <v>8</v>
      </c>
      <c r="B13" s="68" t="s">
        <v>307</v>
      </c>
      <c r="C13" s="77">
        <v>34.57</v>
      </c>
      <c r="D13" s="65" t="s">
        <v>268</v>
      </c>
      <c r="E13" s="71"/>
      <c r="F13" s="71"/>
      <c r="G13" s="70">
        <v>1</v>
      </c>
      <c r="H13" s="74">
        <v>13.82</v>
      </c>
      <c r="I13" s="70" t="s">
        <v>94</v>
      </c>
      <c r="J13" s="71">
        <v>20.75</v>
      </c>
      <c r="K13" s="69">
        <v>1</v>
      </c>
      <c r="L13" s="74">
        <f>H13+J13</f>
        <v>34.57</v>
      </c>
      <c r="M13" s="65" t="s">
        <v>109</v>
      </c>
    </row>
    <row r="14" spans="1:13" ht="63">
      <c r="A14" s="80">
        <v>9</v>
      </c>
      <c r="B14" s="68" t="s">
        <v>306</v>
      </c>
      <c r="C14" s="77">
        <v>50</v>
      </c>
      <c r="D14" s="65" t="s">
        <v>268</v>
      </c>
      <c r="E14" s="71"/>
      <c r="F14" s="71"/>
      <c r="G14" s="70">
        <v>1</v>
      </c>
      <c r="H14" s="74">
        <v>49.78</v>
      </c>
      <c r="I14" s="70" t="s">
        <v>94</v>
      </c>
      <c r="J14" s="71">
        <v>0.22</v>
      </c>
      <c r="K14" s="70">
        <v>1</v>
      </c>
      <c r="L14" s="74">
        <f>H14+J14</f>
        <v>50</v>
      </c>
      <c r="M14" s="65" t="s">
        <v>109</v>
      </c>
    </row>
    <row r="15" spans="1:13" ht="43.5" customHeight="1">
      <c r="A15" s="80">
        <v>10</v>
      </c>
      <c r="B15" s="68" t="s">
        <v>305</v>
      </c>
      <c r="C15" s="77">
        <v>11.43</v>
      </c>
      <c r="D15" s="65" t="s">
        <v>268</v>
      </c>
      <c r="E15" s="71"/>
      <c r="F15" s="71"/>
      <c r="G15" s="70">
        <v>1</v>
      </c>
      <c r="H15" s="74">
        <v>11.43</v>
      </c>
      <c r="I15" s="70" t="s">
        <v>94</v>
      </c>
      <c r="J15" s="71" t="s">
        <v>94</v>
      </c>
      <c r="K15" s="70">
        <v>1</v>
      </c>
      <c r="L15" s="71">
        <v>11.43</v>
      </c>
      <c r="M15" s="65" t="s">
        <v>109</v>
      </c>
    </row>
    <row r="16" spans="1:13" ht="31.5">
      <c r="A16" s="80">
        <v>11</v>
      </c>
      <c r="B16" s="68" t="s">
        <v>304</v>
      </c>
      <c r="C16" s="77">
        <v>37.32</v>
      </c>
      <c r="D16" s="65" t="s">
        <v>268</v>
      </c>
      <c r="E16" s="71"/>
      <c r="F16" s="71"/>
      <c r="G16" s="70">
        <v>0.5</v>
      </c>
      <c r="H16" s="74">
        <v>37.31</v>
      </c>
      <c r="I16" s="70">
        <v>0.35</v>
      </c>
      <c r="J16" s="71" t="s">
        <v>94</v>
      </c>
      <c r="K16" s="69">
        <v>0.85</v>
      </c>
      <c r="L16" s="74">
        <v>37.31</v>
      </c>
      <c r="M16" s="65" t="s">
        <v>267</v>
      </c>
    </row>
    <row r="17" spans="1:13" ht="47.25">
      <c r="A17" s="80">
        <v>12</v>
      </c>
      <c r="B17" s="68" t="s">
        <v>303</v>
      </c>
      <c r="C17" s="77">
        <v>39.53</v>
      </c>
      <c r="D17" s="65" t="s">
        <v>268</v>
      </c>
      <c r="E17" s="71"/>
      <c r="F17" s="71"/>
      <c r="G17" s="70">
        <v>0.6</v>
      </c>
      <c r="H17" s="74" t="s">
        <v>94</v>
      </c>
      <c r="I17" s="70">
        <v>0.3</v>
      </c>
      <c r="J17" s="71" t="s">
        <v>94</v>
      </c>
      <c r="K17" s="69">
        <v>0.9</v>
      </c>
      <c r="L17" s="74" t="s">
        <v>94</v>
      </c>
      <c r="M17" s="65" t="s">
        <v>267</v>
      </c>
    </row>
    <row r="18" spans="1:13" ht="39.75" customHeight="1">
      <c r="A18" s="80">
        <v>13</v>
      </c>
      <c r="B18" s="68" t="s">
        <v>302</v>
      </c>
      <c r="C18" s="77">
        <v>7.99</v>
      </c>
      <c r="D18" s="65" t="s">
        <v>268</v>
      </c>
      <c r="E18" s="71"/>
      <c r="F18" s="71"/>
      <c r="G18" s="70">
        <v>0.4</v>
      </c>
      <c r="H18" s="74">
        <v>7.99</v>
      </c>
      <c r="I18" s="70" t="s">
        <v>94</v>
      </c>
      <c r="J18" s="71" t="s">
        <v>94</v>
      </c>
      <c r="K18" s="69">
        <v>0.4</v>
      </c>
      <c r="L18" s="74">
        <v>7.99</v>
      </c>
      <c r="M18" s="65" t="s">
        <v>267</v>
      </c>
    </row>
    <row r="19" spans="1:13" ht="39.75" customHeight="1">
      <c r="A19" s="80">
        <v>14</v>
      </c>
      <c r="B19" s="68" t="s">
        <v>301</v>
      </c>
      <c r="C19" s="2">
        <v>5.13</v>
      </c>
      <c r="D19" s="65" t="s">
        <v>268</v>
      </c>
      <c r="E19" s="71"/>
      <c r="F19" s="71"/>
      <c r="G19" s="70">
        <v>1</v>
      </c>
      <c r="H19" s="71">
        <v>5.13</v>
      </c>
      <c r="I19" s="70" t="s">
        <v>94</v>
      </c>
      <c r="J19" s="71" t="s">
        <v>94</v>
      </c>
      <c r="K19" s="69">
        <v>1</v>
      </c>
      <c r="L19" s="71">
        <v>5.13</v>
      </c>
      <c r="M19" s="65" t="s">
        <v>109</v>
      </c>
    </row>
    <row r="20" spans="1:13" ht="37.5" customHeight="1">
      <c r="A20" s="80">
        <v>15</v>
      </c>
      <c r="B20" s="68" t="s">
        <v>300</v>
      </c>
      <c r="C20" s="73">
        <v>32.48</v>
      </c>
      <c r="D20" s="65" t="s">
        <v>268</v>
      </c>
      <c r="E20" s="2"/>
      <c r="F20" s="2"/>
      <c r="G20" s="70">
        <v>0.6</v>
      </c>
      <c r="H20" s="74">
        <v>16.99</v>
      </c>
      <c r="I20" s="70" t="s">
        <v>94</v>
      </c>
      <c r="J20" s="71" t="s">
        <v>94</v>
      </c>
      <c r="K20" s="69">
        <v>0.6</v>
      </c>
      <c r="L20" s="74">
        <v>16.99</v>
      </c>
      <c r="M20" s="65" t="s">
        <v>267</v>
      </c>
    </row>
    <row r="21" spans="1:13" ht="40.5" customHeight="1">
      <c r="A21" s="80">
        <v>16</v>
      </c>
      <c r="B21" s="68" t="s">
        <v>299</v>
      </c>
      <c r="C21" s="73">
        <v>125.4</v>
      </c>
      <c r="D21" s="65" t="s">
        <v>268</v>
      </c>
      <c r="E21" s="2"/>
      <c r="F21" s="2"/>
      <c r="G21" s="70">
        <v>1</v>
      </c>
      <c r="H21" s="71">
        <v>124.83</v>
      </c>
      <c r="I21" s="70" t="s">
        <v>94</v>
      </c>
      <c r="J21" s="71" t="s">
        <v>94</v>
      </c>
      <c r="K21" s="69">
        <v>1</v>
      </c>
      <c r="L21" s="71">
        <v>124.83</v>
      </c>
      <c r="M21" s="65" t="s">
        <v>109</v>
      </c>
    </row>
    <row r="22" spans="1:13" ht="51.75" customHeight="1">
      <c r="A22" s="80">
        <v>17</v>
      </c>
      <c r="B22" s="93" t="s">
        <v>298</v>
      </c>
      <c r="C22" s="2">
        <v>247.74</v>
      </c>
      <c r="D22" s="65" t="s">
        <v>268</v>
      </c>
      <c r="E22" s="87"/>
      <c r="F22" s="87"/>
      <c r="G22" s="69">
        <v>0.6</v>
      </c>
      <c r="H22" s="73">
        <v>220.1</v>
      </c>
      <c r="I22" s="70" t="s">
        <v>94</v>
      </c>
      <c r="J22" s="71" t="s">
        <v>94</v>
      </c>
      <c r="K22" s="69">
        <v>0.6</v>
      </c>
      <c r="L22" s="73">
        <v>220.1</v>
      </c>
      <c r="M22" s="65" t="s">
        <v>267</v>
      </c>
    </row>
    <row r="23" spans="1:13" ht="31.5">
      <c r="A23" s="80">
        <v>18</v>
      </c>
      <c r="B23" s="81" t="s">
        <v>297</v>
      </c>
      <c r="C23" s="73">
        <v>24.64</v>
      </c>
      <c r="D23" s="65" t="s">
        <v>268</v>
      </c>
      <c r="E23" s="2"/>
      <c r="F23" s="2"/>
      <c r="G23" s="70">
        <v>0.5</v>
      </c>
      <c r="H23" s="71">
        <v>9.86</v>
      </c>
      <c r="I23" s="70" t="s">
        <v>94</v>
      </c>
      <c r="J23" s="71" t="s">
        <v>94</v>
      </c>
      <c r="K23" s="69">
        <v>0.5</v>
      </c>
      <c r="L23" s="71">
        <v>9.86</v>
      </c>
      <c r="M23" s="2" t="s">
        <v>267</v>
      </c>
    </row>
    <row r="24" spans="1:13" ht="41.25" customHeight="1">
      <c r="A24" s="80">
        <v>19</v>
      </c>
      <c r="B24" s="68" t="s">
        <v>296</v>
      </c>
      <c r="C24" s="77">
        <v>36.36</v>
      </c>
      <c r="D24" s="65" t="s">
        <v>268</v>
      </c>
      <c r="E24" s="71"/>
      <c r="F24" s="71"/>
      <c r="G24" s="70">
        <v>0.5</v>
      </c>
      <c r="H24" s="71">
        <v>14.54</v>
      </c>
      <c r="I24" s="70" t="s">
        <v>94</v>
      </c>
      <c r="J24" s="71" t="s">
        <v>94</v>
      </c>
      <c r="K24" s="69">
        <v>0.5</v>
      </c>
      <c r="L24" s="74">
        <v>14.54</v>
      </c>
      <c r="M24" s="2" t="s">
        <v>267</v>
      </c>
    </row>
    <row r="25" spans="1:13" ht="63">
      <c r="A25" s="80">
        <v>20</v>
      </c>
      <c r="B25" s="68" t="s">
        <v>295</v>
      </c>
      <c r="C25" s="77">
        <v>119.96</v>
      </c>
      <c r="D25" s="65" t="s">
        <v>268</v>
      </c>
      <c r="E25" s="71"/>
      <c r="F25" s="71"/>
      <c r="G25" s="70">
        <v>0.5</v>
      </c>
      <c r="H25" s="71">
        <v>47.99</v>
      </c>
      <c r="I25" s="70" t="s">
        <v>94</v>
      </c>
      <c r="J25" s="71" t="s">
        <v>94</v>
      </c>
      <c r="K25" s="69">
        <v>0.5</v>
      </c>
      <c r="L25" s="74">
        <v>47.99</v>
      </c>
      <c r="M25" s="2" t="s">
        <v>267</v>
      </c>
    </row>
    <row r="26" spans="1:13" ht="47.25">
      <c r="A26" s="80">
        <v>21</v>
      </c>
      <c r="B26" s="68" t="s">
        <v>294</v>
      </c>
      <c r="C26" s="77">
        <v>94.76</v>
      </c>
      <c r="D26" s="65" t="s">
        <v>268</v>
      </c>
      <c r="E26" s="71"/>
      <c r="F26" s="71"/>
      <c r="G26" s="70">
        <v>0.5</v>
      </c>
      <c r="H26" s="74">
        <v>37.9</v>
      </c>
      <c r="I26" s="70" t="s">
        <v>94</v>
      </c>
      <c r="J26" s="71" t="s">
        <v>94</v>
      </c>
      <c r="K26" s="69">
        <v>0.5</v>
      </c>
      <c r="L26" s="74">
        <v>37.9</v>
      </c>
      <c r="M26" s="65" t="s">
        <v>267</v>
      </c>
    </row>
    <row r="27" spans="1:13" ht="40.5" customHeight="1">
      <c r="A27" s="80">
        <v>22</v>
      </c>
      <c r="B27" s="68" t="s">
        <v>293</v>
      </c>
      <c r="C27" s="107">
        <v>20.05</v>
      </c>
      <c r="D27" s="65" t="s">
        <v>268</v>
      </c>
      <c r="E27" s="71"/>
      <c r="F27" s="71"/>
      <c r="G27" s="70">
        <v>0.5</v>
      </c>
      <c r="H27" s="71">
        <v>8.02</v>
      </c>
      <c r="I27" s="70" t="s">
        <v>94</v>
      </c>
      <c r="J27" s="71" t="s">
        <v>94</v>
      </c>
      <c r="K27" s="70">
        <v>0.5</v>
      </c>
      <c r="L27" s="71">
        <v>8.02</v>
      </c>
      <c r="M27" s="65" t="s">
        <v>267</v>
      </c>
    </row>
    <row r="28" spans="1:13" ht="41.25" customHeight="1">
      <c r="A28" s="80">
        <v>23</v>
      </c>
      <c r="B28" s="68" t="s">
        <v>292</v>
      </c>
      <c r="C28" s="77">
        <v>27.23</v>
      </c>
      <c r="D28" s="65" t="s">
        <v>268</v>
      </c>
      <c r="E28" s="71"/>
      <c r="F28" s="71"/>
      <c r="G28" s="70">
        <v>0.5</v>
      </c>
      <c r="H28" s="71">
        <v>27.23</v>
      </c>
      <c r="I28" s="70" t="s">
        <v>94</v>
      </c>
      <c r="J28" s="71" t="s">
        <v>94</v>
      </c>
      <c r="K28" s="70">
        <v>0.5</v>
      </c>
      <c r="L28" s="71">
        <v>27.23</v>
      </c>
      <c r="M28" s="65" t="s">
        <v>267</v>
      </c>
    </row>
    <row r="29" spans="1:13" ht="56.25" customHeight="1">
      <c r="A29" s="80">
        <v>24</v>
      </c>
      <c r="B29" s="68" t="s">
        <v>291</v>
      </c>
      <c r="C29" s="77">
        <v>24.67</v>
      </c>
      <c r="D29" s="65" t="s">
        <v>268</v>
      </c>
      <c r="E29" s="71"/>
      <c r="F29" s="71"/>
      <c r="G29" s="70">
        <v>1</v>
      </c>
      <c r="H29" s="71">
        <v>24.67</v>
      </c>
      <c r="I29" s="70" t="s">
        <v>94</v>
      </c>
      <c r="J29" s="71" t="s">
        <v>94</v>
      </c>
      <c r="K29" s="70">
        <v>1</v>
      </c>
      <c r="L29" s="71">
        <v>24.67</v>
      </c>
      <c r="M29" s="65" t="s">
        <v>109</v>
      </c>
    </row>
    <row r="30" spans="1:13" ht="39" customHeight="1">
      <c r="A30" s="80">
        <v>25</v>
      </c>
      <c r="B30" s="68" t="s">
        <v>290</v>
      </c>
      <c r="C30" s="77">
        <v>57.37</v>
      </c>
      <c r="D30" s="65" t="s">
        <v>268</v>
      </c>
      <c r="E30" s="71"/>
      <c r="F30" s="71"/>
      <c r="G30" s="70">
        <v>0.25</v>
      </c>
      <c r="H30" s="71">
        <v>48.85</v>
      </c>
      <c r="I30" s="70" t="s">
        <v>94</v>
      </c>
      <c r="J30" s="71">
        <v>5.28</v>
      </c>
      <c r="K30" s="70">
        <v>0.25</v>
      </c>
      <c r="L30" s="71">
        <f>H30+J30</f>
        <v>54.13</v>
      </c>
      <c r="M30" s="65" t="s">
        <v>267</v>
      </c>
    </row>
    <row r="31" spans="1:13" ht="60">
      <c r="A31" s="67">
        <v>26</v>
      </c>
      <c r="B31" s="68" t="s">
        <v>289</v>
      </c>
      <c r="C31" s="77">
        <v>70</v>
      </c>
      <c r="D31" s="65" t="s">
        <v>268</v>
      </c>
      <c r="E31" s="71"/>
      <c r="F31" s="71"/>
      <c r="G31" s="70">
        <v>1</v>
      </c>
      <c r="H31" s="74">
        <v>70</v>
      </c>
      <c r="I31" s="70" t="s">
        <v>94</v>
      </c>
      <c r="J31" s="71" t="s">
        <v>94</v>
      </c>
      <c r="K31" s="70">
        <v>1</v>
      </c>
      <c r="L31" s="74">
        <v>70</v>
      </c>
      <c r="M31" s="75" t="s">
        <v>288</v>
      </c>
    </row>
    <row r="32" spans="1:13" ht="42" customHeight="1">
      <c r="A32" s="67">
        <v>27</v>
      </c>
      <c r="B32" s="68" t="s">
        <v>287</v>
      </c>
      <c r="C32" s="77">
        <v>23.33</v>
      </c>
      <c r="D32" s="65" t="s">
        <v>268</v>
      </c>
      <c r="E32" s="71"/>
      <c r="F32" s="71"/>
      <c r="G32" s="70">
        <v>0.7</v>
      </c>
      <c r="H32" s="71">
        <v>20.01</v>
      </c>
      <c r="I32" s="70" t="s">
        <v>94</v>
      </c>
      <c r="J32" s="74">
        <v>3.32</v>
      </c>
      <c r="K32" s="70">
        <v>0.7</v>
      </c>
      <c r="L32" s="71">
        <f>H32+J32</f>
        <v>23.330000000000002</v>
      </c>
      <c r="M32" s="65" t="s">
        <v>267</v>
      </c>
    </row>
    <row r="33" spans="1:13" ht="42.75" customHeight="1">
      <c r="A33" s="67">
        <v>28</v>
      </c>
      <c r="B33" s="68" t="s">
        <v>286</v>
      </c>
      <c r="C33" s="73">
        <v>109.5</v>
      </c>
      <c r="D33" s="65" t="s">
        <v>268</v>
      </c>
      <c r="E33" s="2"/>
      <c r="F33" s="2"/>
      <c r="G33" s="70">
        <v>0.4</v>
      </c>
      <c r="H33" s="71">
        <v>65.73</v>
      </c>
      <c r="I33" s="70" t="s">
        <v>94</v>
      </c>
      <c r="J33" s="71" t="s">
        <v>94</v>
      </c>
      <c r="K33" s="69">
        <v>0.4</v>
      </c>
      <c r="L33" s="71">
        <v>65.73</v>
      </c>
      <c r="M33" s="2" t="s">
        <v>267</v>
      </c>
    </row>
    <row r="34" spans="1:13" ht="45" customHeight="1">
      <c r="A34" s="67">
        <v>29</v>
      </c>
      <c r="B34" s="68" t="s">
        <v>285</v>
      </c>
      <c r="C34" s="2">
        <v>40.11</v>
      </c>
      <c r="D34" s="3" t="s">
        <v>268</v>
      </c>
      <c r="E34" s="87"/>
      <c r="F34" s="87"/>
      <c r="G34" s="69">
        <v>0.85</v>
      </c>
      <c r="H34" s="106">
        <v>39</v>
      </c>
      <c r="I34" s="70">
        <v>0.05</v>
      </c>
      <c r="J34" s="71" t="s">
        <v>94</v>
      </c>
      <c r="K34" s="69">
        <v>0.9</v>
      </c>
      <c r="L34" s="73">
        <v>39</v>
      </c>
      <c r="M34" s="4" t="s">
        <v>284</v>
      </c>
    </row>
    <row r="35" spans="1:13" ht="60">
      <c r="A35" s="67">
        <v>30</v>
      </c>
      <c r="B35" s="87" t="s">
        <v>283</v>
      </c>
      <c r="C35" s="2">
        <v>18.18</v>
      </c>
      <c r="D35" s="65" t="s">
        <v>268</v>
      </c>
      <c r="E35" s="87"/>
      <c r="F35" s="87"/>
      <c r="G35" s="70">
        <v>0.9</v>
      </c>
      <c r="H35" s="71">
        <v>18.18</v>
      </c>
      <c r="I35" s="70">
        <v>0.1</v>
      </c>
      <c r="J35" s="71" t="s">
        <v>94</v>
      </c>
      <c r="K35" s="69">
        <v>1</v>
      </c>
      <c r="L35" s="2">
        <v>18.18</v>
      </c>
      <c r="M35" s="75" t="s">
        <v>282</v>
      </c>
    </row>
    <row r="36" spans="1:13" ht="40.5" customHeight="1">
      <c r="A36" s="67">
        <v>31</v>
      </c>
      <c r="B36" s="87" t="s">
        <v>281</v>
      </c>
      <c r="C36" s="2">
        <v>15.72</v>
      </c>
      <c r="D36" s="65" t="s">
        <v>268</v>
      </c>
      <c r="E36" s="87"/>
      <c r="F36" s="87"/>
      <c r="G36" s="70">
        <v>1</v>
      </c>
      <c r="H36" s="71">
        <v>15.55</v>
      </c>
      <c r="I36" s="70" t="s">
        <v>94</v>
      </c>
      <c r="J36" s="71">
        <v>0.17</v>
      </c>
      <c r="K36" s="69">
        <v>1</v>
      </c>
      <c r="L36" s="2">
        <f>H36+J36</f>
        <v>15.72</v>
      </c>
      <c r="M36" s="65" t="s">
        <v>109</v>
      </c>
    </row>
    <row r="37" spans="1:13" ht="31.5">
      <c r="A37" s="80">
        <v>32</v>
      </c>
      <c r="B37" s="68" t="s">
        <v>280</v>
      </c>
      <c r="C37" s="2">
        <v>43.84</v>
      </c>
      <c r="D37" s="65" t="s">
        <v>268</v>
      </c>
      <c r="E37" s="87"/>
      <c r="F37" s="87"/>
      <c r="G37" s="70">
        <v>0.4</v>
      </c>
      <c r="H37" s="71">
        <v>17.29</v>
      </c>
      <c r="I37" s="70" t="s">
        <v>94</v>
      </c>
      <c r="J37" s="71" t="s">
        <v>94</v>
      </c>
      <c r="K37" s="69">
        <v>0.4</v>
      </c>
      <c r="L37" s="2">
        <v>17.29</v>
      </c>
      <c r="M37" s="15" t="s">
        <v>267</v>
      </c>
    </row>
    <row r="38" spans="1:13" ht="36.75" customHeight="1">
      <c r="A38" s="67">
        <v>33</v>
      </c>
      <c r="B38" s="68" t="s">
        <v>279</v>
      </c>
      <c r="C38" s="2">
        <v>24.66</v>
      </c>
      <c r="D38" s="65" t="s">
        <v>268</v>
      </c>
      <c r="E38" s="87"/>
      <c r="F38" s="87"/>
      <c r="G38" s="70">
        <v>0.45</v>
      </c>
      <c r="H38" s="74">
        <v>13.9</v>
      </c>
      <c r="I38" s="70">
        <v>0.1</v>
      </c>
      <c r="J38" s="74" t="s">
        <v>94</v>
      </c>
      <c r="K38" s="69">
        <v>0.55</v>
      </c>
      <c r="L38" s="74">
        <v>13.9</v>
      </c>
      <c r="M38" s="2" t="s">
        <v>267</v>
      </c>
    </row>
    <row r="39" spans="1:13" ht="39.75" customHeight="1">
      <c r="A39" s="67">
        <v>34</v>
      </c>
      <c r="B39" s="68" t="s">
        <v>278</v>
      </c>
      <c r="C39" s="73">
        <v>90</v>
      </c>
      <c r="D39" s="65" t="s">
        <v>268</v>
      </c>
      <c r="E39" s="87"/>
      <c r="F39" s="87"/>
      <c r="G39" s="70"/>
      <c r="H39" s="71">
        <v>33.44</v>
      </c>
      <c r="I39" s="70"/>
      <c r="J39" s="74"/>
      <c r="K39" s="69"/>
      <c r="L39" s="74">
        <v>33.44</v>
      </c>
      <c r="M39" s="2" t="s">
        <v>267</v>
      </c>
    </row>
    <row r="40" spans="1:13" ht="36" customHeight="1">
      <c r="A40" s="67">
        <v>35</v>
      </c>
      <c r="B40" s="68" t="s">
        <v>277</v>
      </c>
      <c r="C40" s="73">
        <v>11.4</v>
      </c>
      <c r="D40" s="65" t="s">
        <v>268</v>
      </c>
      <c r="E40" s="87"/>
      <c r="F40" s="87"/>
      <c r="G40" s="70">
        <v>0.6</v>
      </c>
      <c r="H40" s="71">
        <v>7.36</v>
      </c>
      <c r="I40" s="70">
        <v>0.3</v>
      </c>
      <c r="J40" s="74">
        <v>4.04</v>
      </c>
      <c r="K40" s="69">
        <v>0.9</v>
      </c>
      <c r="L40" s="74">
        <f>H40+J40</f>
        <v>11.4</v>
      </c>
      <c r="M40" s="2" t="s">
        <v>267</v>
      </c>
    </row>
    <row r="41" spans="1:13" ht="43.5" customHeight="1">
      <c r="A41" s="67">
        <v>36</v>
      </c>
      <c r="B41" s="68" t="s">
        <v>276</v>
      </c>
      <c r="C41" s="2">
        <v>16.18</v>
      </c>
      <c r="D41" s="65" t="s">
        <v>268</v>
      </c>
      <c r="E41" s="87"/>
      <c r="F41" s="87"/>
      <c r="G41" s="70">
        <v>0.6</v>
      </c>
      <c r="H41" s="71"/>
      <c r="I41" s="70"/>
      <c r="J41" s="74">
        <v>16.18</v>
      </c>
      <c r="K41" s="69">
        <v>0.6</v>
      </c>
      <c r="L41" s="74">
        <v>16.18</v>
      </c>
      <c r="M41" s="2" t="s">
        <v>267</v>
      </c>
    </row>
    <row r="42" spans="1:13" ht="36.75" customHeight="1">
      <c r="A42" s="67">
        <v>37</v>
      </c>
      <c r="B42" s="68" t="s">
        <v>275</v>
      </c>
      <c r="C42" s="2">
        <v>14.59</v>
      </c>
      <c r="D42" s="65" t="s">
        <v>268</v>
      </c>
      <c r="E42" s="87"/>
      <c r="F42" s="87"/>
      <c r="G42" s="70">
        <v>0.6</v>
      </c>
      <c r="H42" s="71"/>
      <c r="I42" s="70">
        <v>0.4</v>
      </c>
      <c r="J42" s="74">
        <v>14.59</v>
      </c>
      <c r="K42" s="69">
        <v>1</v>
      </c>
      <c r="L42" s="74">
        <v>14.59</v>
      </c>
      <c r="M42" s="2" t="s">
        <v>109</v>
      </c>
    </row>
    <row r="43" spans="1:13" ht="31.5">
      <c r="A43" s="67">
        <v>38</v>
      </c>
      <c r="B43" s="68" t="s">
        <v>274</v>
      </c>
      <c r="C43" s="73">
        <v>1.6</v>
      </c>
      <c r="D43" s="65" t="s">
        <v>268</v>
      </c>
      <c r="E43" s="87"/>
      <c r="F43" s="87"/>
      <c r="G43" s="70">
        <v>0.6</v>
      </c>
      <c r="H43" s="71"/>
      <c r="I43" s="70">
        <v>0.4</v>
      </c>
      <c r="J43" s="74">
        <v>1.6</v>
      </c>
      <c r="K43" s="69">
        <v>1</v>
      </c>
      <c r="L43" s="74">
        <v>1.6</v>
      </c>
      <c r="M43" s="2" t="s">
        <v>109</v>
      </c>
    </row>
    <row r="44" spans="1:13" ht="31.5">
      <c r="A44" s="67">
        <v>39</v>
      </c>
      <c r="B44" s="68" t="s">
        <v>273</v>
      </c>
      <c r="C44" s="73">
        <v>1.1</v>
      </c>
      <c r="D44" s="65" t="s">
        <v>268</v>
      </c>
      <c r="E44" s="87"/>
      <c r="F44" s="87"/>
      <c r="G44" s="70">
        <v>0.9</v>
      </c>
      <c r="H44" s="71"/>
      <c r="I44" s="70">
        <v>0.1</v>
      </c>
      <c r="J44" s="74">
        <v>1.1</v>
      </c>
      <c r="K44" s="69">
        <v>1</v>
      </c>
      <c r="L44" s="74">
        <v>1.1</v>
      </c>
      <c r="M44" s="2" t="s">
        <v>109</v>
      </c>
    </row>
    <row r="45" spans="1:13" ht="31.5">
      <c r="A45" s="67">
        <v>40</v>
      </c>
      <c r="B45" s="68" t="s">
        <v>272</v>
      </c>
      <c r="C45" s="73">
        <v>3.6</v>
      </c>
      <c r="D45" s="65" t="s">
        <v>268</v>
      </c>
      <c r="E45" s="87"/>
      <c r="F45" s="87"/>
      <c r="G45" s="70">
        <v>0.9</v>
      </c>
      <c r="H45" s="71"/>
      <c r="I45" s="70">
        <v>0.1</v>
      </c>
      <c r="J45" s="74">
        <v>3.6</v>
      </c>
      <c r="K45" s="69">
        <v>1</v>
      </c>
      <c r="L45" s="74">
        <v>3.6</v>
      </c>
      <c r="M45" s="2" t="s">
        <v>109</v>
      </c>
    </row>
    <row r="46" spans="1:13" ht="31.5">
      <c r="A46" s="67">
        <v>41</v>
      </c>
      <c r="B46" s="68" t="s">
        <v>271</v>
      </c>
      <c r="C46" s="73">
        <v>2.2</v>
      </c>
      <c r="D46" s="65" t="s">
        <v>268</v>
      </c>
      <c r="E46" s="87"/>
      <c r="F46" s="87"/>
      <c r="G46" s="70">
        <v>0.9</v>
      </c>
      <c r="H46" s="71"/>
      <c r="I46" s="70">
        <v>0.1</v>
      </c>
      <c r="J46" s="74">
        <v>2.2</v>
      </c>
      <c r="K46" s="69">
        <v>0.9</v>
      </c>
      <c r="L46" s="74">
        <v>2.2</v>
      </c>
      <c r="M46" s="2" t="s">
        <v>109</v>
      </c>
    </row>
    <row r="47" spans="1:13" ht="31.5">
      <c r="A47" s="67">
        <v>42</v>
      </c>
      <c r="B47" s="68" t="s">
        <v>270</v>
      </c>
      <c r="C47" s="73">
        <v>2.2</v>
      </c>
      <c r="D47" s="65" t="s">
        <v>268</v>
      </c>
      <c r="E47" s="87"/>
      <c r="F47" s="87"/>
      <c r="G47" s="70">
        <v>0.9</v>
      </c>
      <c r="H47" s="71"/>
      <c r="I47" s="70">
        <v>0.1</v>
      </c>
      <c r="J47" s="74">
        <v>2.2</v>
      </c>
      <c r="K47" s="69">
        <v>1</v>
      </c>
      <c r="L47" s="74">
        <v>2.2</v>
      </c>
      <c r="M47" s="2" t="s">
        <v>109</v>
      </c>
    </row>
    <row r="48" spans="1:13" ht="31.5">
      <c r="A48" s="67">
        <v>43</v>
      </c>
      <c r="B48" s="68" t="s">
        <v>269</v>
      </c>
      <c r="C48" s="73">
        <v>2.2</v>
      </c>
      <c r="D48" s="65" t="s">
        <v>268</v>
      </c>
      <c r="E48" s="87"/>
      <c r="F48" s="87"/>
      <c r="G48" s="70">
        <v>0.9</v>
      </c>
      <c r="H48" s="71"/>
      <c r="I48" s="70">
        <v>0.1</v>
      </c>
      <c r="J48" s="74">
        <v>2.2</v>
      </c>
      <c r="K48" s="69">
        <v>1</v>
      </c>
      <c r="L48" s="74">
        <v>2.2</v>
      </c>
      <c r="M48" s="2" t="s">
        <v>109</v>
      </c>
    </row>
    <row r="49" spans="1:13" ht="31.5">
      <c r="A49" s="67">
        <v>44</v>
      </c>
      <c r="B49" s="117" t="s">
        <v>325</v>
      </c>
      <c r="C49" s="118">
        <v>17</v>
      </c>
      <c r="D49" s="65" t="s">
        <v>268</v>
      </c>
      <c r="E49" s="119"/>
      <c r="F49" s="119"/>
      <c r="G49" s="119"/>
      <c r="H49" s="119"/>
      <c r="I49" s="69">
        <v>0.4</v>
      </c>
      <c r="J49" s="118">
        <v>17</v>
      </c>
      <c r="K49" s="69">
        <v>0.4</v>
      </c>
      <c r="L49" s="118">
        <v>17</v>
      </c>
      <c r="M49" s="120" t="s">
        <v>267</v>
      </c>
    </row>
  </sheetData>
  <sheetProtection/>
  <mergeCells count="11">
    <mergeCell ref="D3:D4"/>
    <mergeCell ref="E3:E4"/>
    <mergeCell ref="F3:F4"/>
    <mergeCell ref="G3:H3"/>
    <mergeCell ref="I3:J3"/>
    <mergeCell ref="K3:L3"/>
    <mergeCell ref="A1:M1"/>
    <mergeCell ref="M3:M4"/>
    <mergeCell ref="A3:A4"/>
    <mergeCell ref="B3:B4"/>
    <mergeCell ref="C3:C4"/>
  </mergeCells>
  <printOptions/>
  <pageMargins left="0.25" right="0.25" top="0.75" bottom="0" header="0.3" footer="0.3"/>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dimension ref="A1:N7"/>
  <sheetViews>
    <sheetView zoomScalePageLayoutView="0" workbookViewId="0" topLeftCell="A1">
      <selection activeCell="D6" sqref="D6"/>
    </sheetView>
  </sheetViews>
  <sheetFormatPr defaultColWidth="9.140625" defaultRowHeight="12.75"/>
  <cols>
    <col min="1" max="1" width="4.7109375" style="57" customWidth="1"/>
    <col min="2" max="2" width="35.421875" style="1" customWidth="1"/>
    <col min="3" max="3" width="11.57421875" style="1" customWidth="1"/>
    <col min="4" max="4" width="18.00390625" style="1" customWidth="1"/>
    <col min="5" max="5" width="11.28125" style="1" customWidth="1"/>
    <col min="6" max="6" width="11.8515625" style="1" customWidth="1"/>
    <col min="7" max="7" width="9.7109375" style="1" customWidth="1"/>
    <col min="8" max="8" width="9.28125" style="1" customWidth="1"/>
    <col min="9" max="9" width="8.8515625" style="1" customWidth="1"/>
    <col min="10" max="10" width="8.57421875" style="1" customWidth="1"/>
    <col min="11" max="11" width="8.28125" style="1" customWidth="1"/>
    <col min="12" max="12" width="9.421875" style="1" customWidth="1"/>
    <col min="13" max="13" width="17.140625" style="1" customWidth="1"/>
    <col min="14" max="16384" width="9.140625" style="1" customWidth="1"/>
  </cols>
  <sheetData>
    <row r="1" spans="1:14" ht="22.5" customHeight="1">
      <c r="A1" s="131" t="s">
        <v>0</v>
      </c>
      <c r="B1" s="131"/>
      <c r="C1" s="131"/>
      <c r="D1" s="131"/>
      <c r="E1" s="131"/>
      <c r="F1" s="131"/>
      <c r="G1" s="131"/>
      <c r="H1" s="131"/>
      <c r="I1" s="131"/>
      <c r="J1" s="131"/>
      <c r="K1" s="131"/>
      <c r="L1" s="131"/>
      <c r="M1" s="131"/>
      <c r="N1" s="131"/>
    </row>
    <row r="2" spans="1:11" ht="14.25" customHeight="1">
      <c r="A2" s="57" t="s">
        <v>150</v>
      </c>
      <c r="K2" s="1" t="s">
        <v>340</v>
      </c>
    </row>
    <row r="3" spans="1:13" ht="47.25" customHeight="1">
      <c r="A3" s="136" t="s">
        <v>2</v>
      </c>
      <c r="B3" s="133" t="s">
        <v>3</v>
      </c>
      <c r="C3" s="132" t="s">
        <v>4</v>
      </c>
      <c r="D3" s="133" t="s">
        <v>5</v>
      </c>
      <c r="E3" s="125" t="s">
        <v>6</v>
      </c>
      <c r="F3" s="125" t="s">
        <v>7</v>
      </c>
      <c r="G3" s="129" t="s">
        <v>92</v>
      </c>
      <c r="H3" s="130"/>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s="50" customFormat="1" ht="12" customHeight="1">
      <c r="A5" s="59">
        <v>1</v>
      </c>
      <c r="B5" s="52">
        <v>2</v>
      </c>
      <c r="C5" s="54">
        <v>3</v>
      </c>
      <c r="D5" s="52">
        <v>4</v>
      </c>
      <c r="E5" s="54">
        <v>5</v>
      </c>
      <c r="F5" s="54">
        <v>6</v>
      </c>
      <c r="G5" s="52">
        <v>7</v>
      </c>
      <c r="H5" s="52">
        <v>8</v>
      </c>
      <c r="I5" s="51">
        <v>9</v>
      </c>
      <c r="J5" s="52">
        <v>10</v>
      </c>
      <c r="K5" s="53">
        <v>11</v>
      </c>
      <c r="L5" s="52">
        <v>12</v>
      </c>
      <c r="M5" s="53">
        <v>13</v>
      </c>
    </row>
    <row r="6" spans="1:13" ht="227.25" customHeight="1">
      <c r="A6" s="96">
        <v>1</v>
      </c>
      <c r="B6" s="68" t="s">
        <v>144</v>
      </c>
      <c r="C6" s="77">
        <v>64.9</v>
      </c>
      <c r="D6" s="65" t="s">
        <v>106</v>
      </c>
      <c r="E6" s="2" t="s">
        <v>145</v>
      </c>
      <c r="F6" s="2" t="s">
        <v>146</v>
      </c>
      <c r="G6" s="69">
        <v>0.35</v>
      </c>
      <c r="H6" s="74">
        <v>54.9</v>
      </c>
      <c r="I6" s="70" t="s">
        <v>94</v>
      </c>
      <c r="J6" s="74" t="s">
        <v>94</v>
      </c>
      <c r="K6" s="70">
        <v>0.35</v>
      </c>
      <c r="L6" s="73">
        <v>54.9</v>
      </c>
      <c r="M6" s="72" t="s">
        <v>221</v>
      </c>
    </row>
    <row r="7" spans="1:13" ht="48.75" customHeight="1">
      <c r="A7" s="67">
        <v>2</v>
      </c>
      <c r="B7" s="68" t="s">
        <v>159</v>
      </c>
      <c r="C7" s="77">
        <v>636.07</v>
      </c>
      <c r="D7" s="65" t="s">
        <v>160</v>
      </c>
      <c r="E7" s="2" t="s">
        <v>186</v>
      </c>
      <c r="F7" s="2" t="s">
        <v>161</v>
      </c>
      <c r="G7" s="78">
        <v>0.1214</v>
      </c>
      <c r="H7" s="74">
        <v>145.35</v>
      </c>
      <c r="I7" s="78">
        <v>0.0071</v>
      </c>
      <c r="J7" s="74" t="s">
        <v>94</v>
      </c>
      <c r="K7" s="78">
        <f>G7+I7</f>
        <v>0.1285</v>
      </c>
      <c r="L7" s="74">
        <v>145.34</v>
      </c>
      <c r="M7" s="65" t="s">
        <v>29</v>
      </c>
    </row>
  </sheetData>
  <sheetProtection/>
  <mergeCells count="11">
    <mergeCell ref="M3:M4"/>
    <mergeCell ref="A1:N1"/>
    <mergeCell ref="A3:A4"/>
    <mergeCell ref="B3:B4"/>
    <mergeCell ref="C3:C4"/>
    <mergeCell ref="D3:D4"/>
    <mergeCell ref="E3:E4"/>
    <mergeCell ref="F3:F4"/>
    <mergeCell ref="G3:H3"/>
    <mergeCell ref="I3:J3"/>
    <mergeCell ref="K3:L3"/>
  </mergeCells>
  <printOptions/>
  <pageMargins left="0.8" right="0.48" top="0.45" bottom="0.56" header="0.3" footer="0.3"/>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dimension ref="A1:N15"/>
  <sheetViews>
    <sheetView zoomScalePageLayoutView="0" workbookViewId="0" topLeftCell="A1">
      <selection activeCell="G14" sqref="G14"/>
    </sheetView>
  </sheetViews>
  <sheetFormatPr defaultColWidth="9.140625" defaultRowHeight="12.75"/>
  <cols>
    <col min="1" max="1" width="4.7109375" style="57" customWidth="1"/>
    <col min="2" max="2" width="40.140625" style="1" customWidth="1"/>
    <col min="3" max="3" width="11.57421875" style="1" customWidth="1"/>
    <col min="4" max="4" width="18.00390625" style="1" customWidth="1"/>
    <col min="5" max="5" width="11.28125" style="1" customWidth="1"/>
    <col min="6" max="6" width="11.8515625" style="1" customWidth="1"/>
    <col min="7" max="7" width="9.7109375" style="1" customWidth="1"/>
    <col min="8" max="8" width="9.28125" style="1" customWidth="1"/>
    <col min="9" max="9" width="8.8515625" style="1" customWidth="1"/>
    <col min="10" max="10" width="8.57421875" style="1" customWidth="1"/>
    <col min="11" max="11" width="8.28125" style="1" customWidth="1"/>
    <col min="12" max="12" width="9.421875" style="1" customWidth="1"/>
    <col min="13" max="13" width="17.140625" style="1" customWidth="1"/>
    <col min="14" max="16384" width="9.140625" style="1" customWidth="1"/>
  </cols>
  <sheetData>
    <row r="1" spans="1:14" ht="19.5" customHeight="1">
      <c r="A1" s="131" t="s">
        <v>0</v>
      </c>
      <c r="B1" s="131"/>
      <c r="C1" s="131"/>
      <c r="D1" s="131"/>
      <c r="E1" s="131"/>
      <c r="F1" s="131"/>
      <c r="G1" s="131"/>
      <c r="H1" s="131"/>
      <c r="I1" s="131"/>
      <c r="J1" s="131"/>
      <c r="K1" s="131"/>
      <c r="L1" s="131"/>
      <c r="M1" s="131"/>
      <c r="N1" s="131"/>
    </row>
    <row r="2" spans="1:12" ht="14.25" customHeight="1">
      <c r="A2" s="57" t="s">
        <v>129</v>
      </c>
      <c r="K2" s="1" t="s">
        <v>322</v>
      </c>
      <c r="L2" s="97"/>
    </row>
    <row r="3" spans="1:13" ht="47.25" customHeight="1">
      <c r="A3" s="136" t="s">
        <v>2</v>
      </c>
      <c r="B3" s="133" t="s">
        <v>3</v>
      </c>
      <c r="C3" s="132" t="s">
        <v>4</v>
      </c>
      <c r="D3" s="133" t="s">
        <v>5</v>
      </c>
      <c r="E3" s="125" t="s">
        <v>6</v>
      </c>
      <c r="F3" s="125" t="s">
        <v>7</v>
      </c>
      <c r="G3" s="129" t="s">
        <v>92</v>
      </c>
      <c r="H3" s="130"/>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s="50" customFormat="1" ht="12" customHeight="1">
      <c r="A5" s="58">
        <v>1</v>
      </c>
      <c r="B5" s="46">
        <v>2</v>
      </c>
      <c r="C5" s="45">
        <v>3</v>
      </c>
      <c r="D5" s="46">
        <v>4</v>
      </c>
      <c r="E5" s="47">
        <v>5</v>
      </c>
      <c r="F5" s="47">
        <v>6</v>
      </c>
      <c r="G5" s="48">
        <v>7</v>
      </c>
      <c r="H5" s="46">
        <v>8</v>
      </c>
      <c r="I5" s="48">
        <v>9</v>
      </c>
      <c r="J5" s="46">
        <v>10</v>
      </c>
      <c r="K5" s="48">
        <v>11</v>
      </c>
      <c r="L5" s="46">
        <v>12</v>
      </c>
      <c r="M5" s="49">
        <v>13</v>
      </c>
    </row>
    <row r="6" spans="1:13" ht="45.75" customHeight="1">
      <c r="A6" s="104">
        <v>1</v>
      </c>
      <c r="B6" s="5" t="s">
        <v>132</v>
      </c>
      <c r="C6" s="6">
        <v>2</v>
      </c>
      <c r="D6" s="3" t="s">
        <v>130</v>
      </c>
      <c r="E6" s="4"/>
      <c r="F6" s="4"/>
      <c r="G6" s="36">
        <v>0.4</v>
      </c>
      <c r="H6" s="35" t="s">
        <v>94</v>
      </c>
      <c r="I6" s="36" t="s">
        <v>94</v>
      </c>
      <c r="J6" s="28" t="s">
        <v>94</v>
      </c>
      <c r="K6" s="36">
        <v>0.4</v>
      </c>
      <c r="L6" s="35" t="s">
        <v>94</v>
      </c>
      <c r="M6" s="95" t="s">
        <v>131</v>
      </c>
    </row>
    <row r="7" spans="1:13" ht="47.25">
      <c r="A7" s="80">
        <v>2</v>
      </c>
      <c r="B7" s="68" t="s">
        <v>318</v>
      </c>
      <c r="C7" s="77">
        <v>8.2</v>
      </c>
      <c r="D7" s="65" t="s">
        <v>130</v>
      </c>
      <c r="E7" s="2"/>
      <c r="F7" s="2"/>
      <c r="G7" s="70">
        <v>0.4</v>
      </c>
      <c r="H7" s="85" t="s">
        <v>94</v>
      </c>
      <c r="I7" s="70"/>
      <c r="J7" s="71" t="s">
        <v>94</v>
      </c>
      <c r="K7" s="70">
        <v>0.4</v>
      </c>
      <c r="L7" s="85" t="s">
        <v>94</v>
      </c>
      <c r="M7" s="95" t="s">
        <v>131</v>
      </c>
    </row>
    <row r="8" spans="1:13" ht="31.5">
      <c r="A8" s="98"/>
      <c r="B8" s="68" t="s">
        <v>319</v>
      </c>
      <c r="C8" s="77">
        <v>20</v>
      </c>
      <c r="D8" s="65" t="s">
        <v>130</v>
      </c>
      <c r="E8" s="2"/>
      <c r="F8" s="2"/>
      <c r="G8" s="70">
        <v>0.1</v>
      </c>
      <c r="H8" s="85"/>
      <c r="I8" s="70">
        <v>0.8</v>
      </c>
      <c r="J8" s="71"/>
      <c r="K8" s="70">
        <v>0.9</v>
      </c>
      <c r="L8" s="85"/>
      <c r="M8" s="65" t="s">
        <v>133</v>
      </c>
    </row>
    <row r="9" spans="1:13" ht="31.5">
      <c r="A9" s="98"/>
      <c r="B9" s="68" t="s">
        <v>320</v>
      </c>
      <c r="C9" s="77">
        <v>2.7</v>
      </c>
      <c r="D9" s="65" t="s">
        <v>130</v>
      </c>
      <c r="E9" s="2"/>
      <c r="F9" s="2"/>
      <c r="G9" s="70">
        <v>0.1</v>
      </c>
      <c r="H9" s="85"/>
      <c r="I9" s="70"/>
      <c r="J9" s="71"/>
      <c r="K9" s="70">
        <v>0.1</v>
      </c>
      <c r="L9" s="85"/>
      <c r="M9" s="19" t="s">
        <v>321</v>
      </c>
    </row>
    <row r="10" spans="1:13" ht="31.5">
      <c r="A10" s="98"/>
      <c r="B10" s="68" t="s">
        <v>333</v>
      </c>
      <c r="C10" s="77">
        <v>68.43</v>
      </c>
      <c r="D10" s="65" t="s">
        <v>130</v>
      </c>
      <c r="E10" s="2"/>
      <c r="F10" s="2"/>
      <c r="G10" s="70"/>
      <c r="H10" s="85"/>
      <c r="I10" s="70">
        <v>0.2</v>
      </c>
      <c r="J10" s="71"/>
      <c r="K10" s="70">
        <v>0.2</v>
      </c>
      <c r="L10" s="85"/>
      <c r="M10" s="19" t="s">
        <v>334</v>
      </c>
    </row>
    <row r="11" spans="1:13" ht="33.75" customHeight="1">
      <c r="A11" s="67">
        <v>3</v>
      </c>
      <c r="B11" s="94" t="s">
        <v>134</v>
      </c>
      <c r="C11" s="73">
        <v>139</v>
      </c>
      <c r="D11" s="65" t="s">
        <v>130</v>
      </c>
      <c r="E11" s="2"/>
      <c r="F11" s="2"/>
      <c r="G11" s="70">
        <v>0.95</v>
      </c>
      <c r="H11" s="85" t="s">
        <v>94</v>
      </c>
      <c r="I11" s="70" t="s">
        <v>94</v>
      </c>
      <c r="J11" s="71" t="s">
        <v>94</v>
      </c>
      <c r="K11" s="70">
        <v>0.95</v>
      </c>
      <c r="L11" s="71" t="s">
        <v>94</v>
      </c>
      <c r="M11" s="65" t="s">
        <v>133</v>
      </c>
    </row>
    <row r="12" spans="1:13" ht="15.75">
      <c r="A12" s="139">
        <v>4</v>
      </c>
      <c r="B12" s="101" t="s">
        <v>217</v>
      </c>
      <c r="C12" s="102"/>
      <c r="D12" s="3"/>
      <c r="E12" s="102"/>
      <c r="F12" s="102"/>
      <c r="G12" s="102"/>
      <c r="H12" s="102"/>
      <c r="I12" s="102"/>
      <c r="J12" s="102"/>
      <c r="K12" s="102"/>
      <c r="L12" s="102"/>
      <c r="M12" s="102"/>
    </row>
    <row r="13" spans="1:13" ht="31.5">
      <c r="A13" s="140"/>
      <c r="B13" s="16" t="s">
        <v>218</v>
      </c>
      <c r="C13" s="37">
        <v>17</v>
      </c>
      <c r="D13" s="41" t="s">
        <v>130</v>
      </c>
      <c r="E13" s="100"/>
      <c r="F13" s="100"/>
      <c r="G13" s="100"/>
      <c r="H13" s="100"/>
      <c r="I13" s="56">
        <v>0.8</v>
      </c>
      <c r="J13" s="15"/>
      <c r="K13" s="56">
        <v>0.8</v>
      </c>
      <c r="L13" s="100"/>
      <c r="M13" s="41" t="s">
        <v>267</v>
      </c>
    </row>
    <row r="14" spans="1:13" ht="47.25">
      <c r="A14" s="140"/>
      <c r="B14" s="68" t="s">
        <v>219</v>
      </c>
      <c r="C14" s="73">
        <v>13</v>
      </c>
      <c r="D14" s="65" t="s">
        <v>130</v>
      </c>
      <c r="E14" s="87"/>
      <c r="F14" s="87"/>
      <c r="G14" s="87"/>
      <c r="H14" s="87"/>
      <c r="I14" s="56">
        <v>0.8</v>
      </c>
      <c r="J14" s="15"/>
      <c r="K14" s="56">
        <v>0.8</v>
      </c>
      <c r="L14" s="87"/>
      <c r="M14" s="41" t="s">
        <v>267</v>
      </c>
    </row>
    <row r="15" spans="1:13" ht="47.25">
      <c r="A15" s="141"/>
      <c r="B15" s="68" t="s">
        <v>220</v>
      </c>
      <c r="C15" s="73">
        <v>5</v>
      </c>
      <c r="D15" s="65" t="s">
        <v>130</v>
      </c>
      <c r="E15" s="87"/>
      <c r="F15" s="87"/>
      <c r="G15" s="87"/>
      <c r="H15" s="87"/>
      <c r="I15" s="56">
        <v>0.8</v>
      </c>
      <c r="J15" s="15"/>
      <c r="K15" s="56">
        <v>0.8</v>
      </c>
      <c r="L15" s="87"/>
      <c r="M15" s="41" t="s">
        <v>267</v>
      </c>
    </row>
  </sheetData>
  <sheetProtection/>
  <mergeCells count="12">
    <mergeCell ref="M3:M4"/>
    <mergeCell ref="A1:N1"/>
    <mergeCell ref="A3:A4"/>
    <mergeCell ref="B3:B4"/>
    <mergeCell ref="C3:C4"/>
    <mergeCell ref="D3:D4"/>
    <mergeCell ref="A12:A15"/>
    <mergeCell ref="E3:E4"/>
    <mergeCell ref="F3:F4"/>
    <mergeCell ref="G3:H3"/>
    <mergeCell ref="I3:J3"/>
    <mergeCell ref="K3:L3"/>
  </mergeCells>
  <printOptions/>
  <pageMargins left="0.76" right="0.19" top="0.26" bottom="0.23" header="0.2" footer="0.2"/>
  <pageSetup horizontalDpi="600" verticalDpi="600" orientation="landscape" paperSize="5"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B9" sqref="B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50"/>
  <sheetViews>
    <sheetView zoomScaleSheetLayoutView="100" workbookViewId="0" topLeftCell="A41">
      <selection activeCell="E47" sqref="E47"/>
    </sheetView>
  </sheetViews>
  <sheetFormatPr defaultColWidth="9.140625" defaultRowHeight="12.75"/>
  <cols>
    <col min="1" max="1" width="4.7109375" style="57" customWidth="1"/>
    <col min="2" max="2" width="36.140625" style="1" customWidth="1"/>
    <col min="3" max="3" width="10.57421875" style="1" customWidth="1"/>
    <col min="4" max="4" width="23.421875" style="1" customWidth="1"/>
    <col min="5" max="5" width="11.28125" style="1" customWidth="1"/>
    <col min="6" max="7" width="11.8515625" style="1" customWidth="1"/>
    <col min="8" max="8" width="10.421875" style="1" customWidth="1"/>
    <col min="9" max="9" width="9.00390625" style="1" customWidth="1"/>
    <col min="10" max="10" width="7.7109375" style="1" customWidth="1"/>
    <col min="11" max="11" width="10.7109375" style="1" customWidth="1"/>
    <col min="12" max="12" width="10.140625" style="1" customWidth="1"/>
    <col min="13" max="13" width="16.00390625" style="1" customWidth="1"/>
    <col min="14" max="16384" width="9.140625" style="1" customWidth="1"/>
  </cols>
  <sheetData>
    <row r="1" spans="1:14" ht="21.75" customHeight="1">
      <c r="A1" s="131" t="s">
        <v>0</v>
      </c>
      <c r="B1" s="131"/>
      <c r="C1" s="131"/>
      <c r="D1" s="131"/>
      <c r="E1" s="131"/>
      <c r="F1" s="131"/>
      <c r="G1" s="131"/>
      <c r="H1" s="131"/>
      <c r="I1" s="131"/>
      <c r="J1" s="131"/>
      <c r="K1" s="131"/>
      <c r="L1" s="131"/>
      <c r="M1" s="131"/>
      <c r="N1" s="131"/>
    </row>
    <row r="2" spans="1:11" ht="15.75" customHeight="1">
      <c r="A2" s="57" t="s">
        <v>19</v>
      </c>
      <c r="K2" s="1" t="s">
        <v>326</v>
      </c>
    </row>
    <row r="3" spans="1:13" ht="45.75" customHeight="1">
      <c r="A3" s="136" t="s">
        <v>2</v>
      </c>
      <c r="B3" s="133" t="s">
        <v>3</v>
      </c>
      <c r="C3" s="132" t="s">
        <v>4</v>
      </c>
      <c r="D3" s="133" t="s">
        <v>5</v>
      </c>
      <c r="E3" s="125" t="s">
        <v>6</v>
      </c>
      <c r="F3" s="125" t="s">
        <v>7</v>
      </c>
      <c r="G3" s="134" t="s">
        <v>93</v>
      </c>
      <c r="H3" s="135"/>
      <c r="I3" s="132" t="s">
        <v>89</v>
      </c>
      <c r="J3" s="132"/>
      <c r="K3" s="132" t="s">
        <v>8</v>
      </c>
      <c r="L3" s="133"/>
      <c r="M3" s="127" t="s">
        <v>9</v>
      </c>
    </row>
    <row r="4" spans="1:13" ht="15.75">
      <c r="A4" s="136"/>
      <c r="B4" s="133"/>
      <c r="C4" s="132"/>
      <c r="D4" s="133"/>
      <c r="E4" s="126"/>
      <c r="F4" s="126"/>
      <c r="G4" s="2" t="s">
        <v>10</v>
      </c>
      <c r="H4" s="2" t="s">
        <v>11</v>
      </c>
      <c r="I4" s="2" t="s">
        <v>10</v>
      </c>
      <c r="J4" s="2" t="s">
        <v>11</v>
      </c>
      <c r="K4" s="2" t="s">
        <v>10</v>
      </c>
      <c r="L4" s="2" t="s">
        <v>11</v>
      </c>
      <c r="M4" s="128"/>
    </row>
    <row r="5" spans="1:13" s="50" customFormat="1" ht="11.25" customHeight="1">
      <c r="A5" s="59">
        <v>1</v>
      </c>
      <c r="B5" s="52">
        <v>2</v>
      </c>
      <c r="C5" s="54">
        <v>3</v>
      </c>
      <c r="D5" s="52">
        <v>4</v>
      </c>
      <c r="E5" s="54">
        <v>5</v>
      </c>
      <c r="F5" s="54">
        <v>6</v>
      </c>
      <c r="G5" s="53">
        <v>4</v>
      </c>
      <c r="H5" s="52">
        <v>8</v>
      </c>
      <c r="I5" s="55">
        <v>9</v>
      </c>
      <c r="J5" s="52">
        <v>10</v>
      </c>
      <c r="K5" s="53">
        <v>11</v>
      </c>
      <c r="L5" s="52">
        <v>12</v>
      </c>
      <c r="M5" s="52">
        <v>13</v>
      </c>
    </row>
    <row r="6" spans="1:13" ht="110.25">
      <c r="A6" s="67">
        <v>1</v>
      </c>
      <c r="B6" s="86" t="s">
        <v>21</v>
      </c>
      <c r="C6" s="2">
        <v>182.22</v>
      </c>
      <c r="D6" s="65" t="s">
        <v>20</v>
      </c>
      <c r="E6" s="2" t="s">
        <v>22</v>
      </c>
      <c r="F6" s="2" t="s">
        <v>206</v>
      </c>
      <c r="G6" s="69">
        <v>1</v>
      </c>
      <c r="H6" s="73">
        <v>130</v>
      </c>
      <c r="I6" s="76" t="s">
        <v>94</v>
      </c>
      <c r="J6" s="71" t="s">
        <v>94</v>
      </c>
      <c r="K6" s="69">
        <v>1</v>
      </c>
      <c r="L6" s="73">
        <v>130</v>
      </c>
      <c r="M6" s="65" t="s">
        <v>222</v>
      </c>
    </row>
    <row r="7" spans="1:13" ht="51" customHeight="1">
      <c r="A7" s="80">
        <v>2</v>
      </c>
      <c r="B7" s="82" t="s">
        <v>23</v>
      </c>
      <c r="C7" s="77">
        <v>330</v>
      </c>
      <c r="D7" s="65" t="s">
        <v>20</v>
      </c>
      <c r="E7" s="2" t="s">
        <v>24</v>
      </c>
      <c r="F7" s="2" t="s">
        <v>207</v>
      </c>
      <c r="G7" s="69">
        <v>0.82</v>
      </c>
      <c r="H7" s="73">
        <v>161.35</v>
      </c>
      <c r="I7" s="69">
        <v>0.02</v>
      </c>
      <c r="J7" s="71"/>
      <c r="K7" s="69">
        <v>0.82</v>
      </c>
      <c r="L7" s="73">
        <f>H7+J7</f>
        <v>161.35</v>
      </c>
      <c r="M7" s="2" t="s">
        <v>29</v>
      </c>
    </row>
    <row r="8" spans="1:13" ht="31.5">
      <c r="A8" s="80">
        <v>3</v>
      </c>
      <c r="B8" s="68" t="s">
        <v>104</v>
      </c>
      <c r="C8" s="73">
        <v>110.9</v>
      </c>
      <c r="D8" s="2" t="s">
        <v>17</v>
      </c>
      <c r="E8" s="2" t="s">
        <v>25</v>
      </c>
      <c r="F8" s="2" t="s">
        <v>205</v>
      </c>
      <c r="G8" s="88">
        <v>0.796</v>
      </c>
      <c r="H8" s="77">
        <v>92.01</v>
      </c>
      <c r="I8" s="78">
        <v>0.001</v>
      </c>
      <c r="J8" s="71" t="s">
        <v>94</v>
      </c>
      <c r="K8" s="88">
        <f>G8+I8</f>
        <v>0.797</v>
      </c>
      <c r="L8" s="77">
        <v>92.01</v>
      </c>
      <c r="M8" s="2" t="s">
        <v>29</v>
      </c>
    </row>
    <row r="9" spans="1:13" ht="31.5">
      <c r="A9" s="80">
        <v>4</v>
      </c>
      <c r="B9" s="68" t="s">
        <v>26</v>
      </c>
      <c r="C9" s="2">
        <v>610.11</v>
      </c>
      <c r="D9" s="2" t="s">
        <v>17</v>
      </c>
      <c r="E9" s="2" t="s">
        <v>27</v>
      </c>
      <c r="F9" s="2" t="s">
        <v>158</v>
      </c>
      <c r="G9" s="69">
        <v>0.83</v>
      </c>
      <c r="H9" s="73">
        <v>414.49</v>
      </c>
      <c r="I9" s="69">
        <v>0.02</v>
      </c>
      <c r="J9" s="83"/>
      <c r="K9" s="69">
        <f>G9+I9</f>
        <v>0.85</v>
      </c>
      <c r="L9" s="77">
        <f>H9+J9</f>
        <v>414.49</v>
      </c>
      <c r="M9" s="2" t="s">
        <v>29</v>
      </c>
    </row>
    <row r="10" spans="1:13" ht="76.5">
      <c r="A10" s="67">
        <v>5</v>
      </c>
      <c r="B10" s="68" t="s">
        <v>97</v>
      </c>
      <c r="C10" s="77">
        <v>1000</v>
      </c>
      <c r="D10" s="65" t="s">
        <v>18</v>
      </c>
      <c r="E10" s="2" t="s">
        <v>30</v>
      </c>
      <c r="F10" s="2" t="s">
        <v>211</v>
      </c>
      <c r="G10" s="70">
        <v>0.74</v>
      </c>
      <c r="H10" s="2">
        <v>870.29</v>
      </c>
      <c r="I10" s="70" t="s">
        <v>94</v>
      </c>
      <c r="J10" s="74" t="s">
        <v>94</v>
      </c>
      <c r="K10" s="70">
        <v>0.74</v>
      </c>
      <c r="L10" s="73">
        <v>870.29</v>
      </c>
      <c r="M10" s="84" t="s">
        <v>335</v>
      </c>
    </row>
    <row r="11" spans="1:13" ht="31.5">
      <c r="A11" s="80">
        <v>6</v>
      </c>
      <c r="B11" s="68" t="s">
        <v>226</v>
      </c>
      <c r="C11" s="77">
        <v>6.76</v>
      </c>
      <c r="D11" s="65" t="s">
        <v>18</v>
      </c>
      <c r="E11" s="2"/>
      <c r="F11" s="2"/>
      <c r="G11" s="70">
        <v>1</v>
      </c>
      <c r="H11" s="2">
        <v>6.76</v>
      </c>
      <c r="I11" s="70"/>
      <c r="J11" s="74"/>
      <c r="K11" s="70">
        <v>1</v>
      </c>
      <c r="L11" s="73">
        <v>6.76</v>
      </c>
      <c r="M11" s="65" t="s">
        <v>109</v>
      </c>
    </row>
    <row r="12" spans="1:13" ht="31.5">
      <c r="A12" s="80">
        <v>7</v>
      </c>
      <c r="B12" s="68" t="s">
        <v>227</v>
      </c>
      <c r="C12" s="77">
        <v>13.53</v>
      </c>
      <c r="D12" s="65" t="s">
        <v>18</v>
      </c>
      <c r="E12" s="2"/>
      <c r="F12" s="2"/>
      <c r="G12" s="70">
        <v>1</v>
      </c>
      <c r="H12" s="2">
        <v>13.53</v>
      </c>
      <c r="I12" s="70"/>
      <c r="J12" s="74"/>
      <c r="K12" s="70">
        <v>1</v>
      </c>
      <c r="L12" s="73">
        <v>13.53</v>
      </c>
      <c r="M12" s="65" t="s">
        <v>109</v>
      </c>
    </row>
    <row r="13" spans="1:13" ht="31.5">
      <c r="A13" s="80">
        <v>8</v>
      </c>
      <c r="B13" s="68" t="s">
        <v>228</v>
      </c>
      <c r="C13" s="77">
        <v>8.45</v>
      </c>
      <c r="D13" s="65" t="s">
        <v>18</v>
      </c>
      <c r="E13" s="2"/>
      <c r="F13" s="2"/>
      <c r="G13" s="70">
        <v>1</v>
      </c>
      <c r="H13" s="2">
        <v>8.45</v>
      </c>
      <c r="I13" s="70"/>
      <c r="J13" s="74"/>
      <c r="K13" s="70">
        <v>1</v>
      </c>
      <c r="L13" s="73">
        <v>8.45</v>
      </c>
      <c r="M13" s="65" t="s">
        <v>109</v>
      </c>
    </row>
    <row r="14" spans="1:13" ht="31.5">
      <c r="A14" s="80">
        <v>9</v>
      </c>
      <c r="B14" s="68" t="s">
        <v>229</v>
      </c>
      <c r="C14" s="77">
        <v>50.68</v>
      </c>
      <c r="D14" s="65" t="s">
        <v>18</v>
      </c>
      <c r="E14" s="2"/>
      <c r="F14" s="2"/>
      <c r="G14" s="70">
        <v>1</v>
      </c>
      <c r="H14" s="2">
        <v>51.99</v>
      </c>
      <c r="I14" s="70"/>
      <c r="J14" s="74"/>
      <c r="K14" s="70">
        <v>1</v>
      </c>
      <c r="L14" s="73">
        <v>51.99</v>
      </c>
      <c r="M14" s="65" t="s">
        <v>109</v>
      </c>
    </row>
    <row r="15" spans="1:13" ht="47.25">
      <c r="A15" s="80">
        <v>10</v>
      </c>
      <c r="B15" s="68" t="s">
        <v>230</v>
      </c>
      <c r="C15" s="77">
        <v>28.18</v>
      </c>
      <c r="D15" s="65" t="s">
        <v>18</v>
      </c>
      <c r="E15" s="2"/>
      <c r="F15" s="2"/>
      <c r="G15" s="70">
        <v>1</v>
      </c>
      <c r="H15" s="74">
        <v>17.6</v>
      </c>
      <c r="I15" s="70"/>
      <c r="J15" s="74"/>
      <c r="K15" s="70">
        <v>1</v>
      </c>
      <c r="L15" s="73">
        <v>17.6</v>
      </c>
      <c r="M15" s="65" t="s">
        <v>109</v>
      </c>
    </row>
    <row r="16" spans="1:13" ht="47.25">
      <c r="A16" s="80">
        <v>11</v>
      </c>
      <c r="B16" s="68" t="s">
        <v>231</v>
      </c>
      <c r="C16" s="77">
        <v>31.65</v>
      </c>
      <c r="D16" s="65" t="s">
        <v>18</v>
      </c>
      <c r="E16" s="2"/>
      <c r="F16" s="2"/>
      <c r="G16" s="70">
        <v>1</v>
      </c>
      <c r="H16" s="74">
        <v>19.93</v>
      </c>
      <c r="I16" s="70"/>
      <c r="J16" s="74"/>
      <c r="K16" s="70">
        <v>1</v>
      </c>
      <c r="L16" s="73">
        <v>19.93</v>
      </c>
      <c r="M16" s="65" t="s">
        <v>109</v>
      </c>
    </row>
    <row r="17" spans="1:13" ht="31.5">
      <c r="A17" s="80">
        <v>12</v>
      </c>
      <c r="B17" s="68" t="s">
        <v>232</v>
      </c>
      <c r="C17" s="77">
        <v>12.55</v>
      </c>
      <c r="D17" s="65" t="s">
        <v>18</v>
      </c>
      <c r="E17" s="2"/>
      <c r="F17" s="2"/>
      <c r="G17" s="70">
        <v>1</v>
      </c>
      <c r="H17" s="74">
        <v>8.05</v>
      </c>
      <c r="I17" s="70"/>
      <c r="J17" s="74"/>
      <c r="K17" s="70">
        <v>1</v>
      </c>
      <c r="L17" s="73">
        <v>8.05</v>
      </c>
      <c r="M17" s="65" t="s">
        <v>109</v>
      </c>
    </row>
    <row r="18" spans="1:13" ht="47.25">
      <c r="A18" s="80">
        <v>13</v>
      </c>
      <c r="B18" s="68" t="s">
        <v>233</v>
      </c>
      <c r="C18" s="77">
        <v>10.93</v>
      </c>
      <c r="D18" s="65" t="s">
        <v>18</v>
      </c>
      <c r="E18" s="2"/>
      <c r="F18" s="2"/>
      <c r="G18" s="70"/>
      <c r="H18" s="2">
        <v>4.58</v>
      </c>
      <c r="I18" s="70">
        <v>0.5</v>
      </c>
      <c r="J18" s="74"/>
      <c r="K18" s="70">
        <v>0.5</v>
      </c>
      <c r="L18" s="73">
        <v>4.58</v>
      </c>
      <c r="M18" s="65" t="s">
        <v>336</v>
      </c>
    </row>
    <row r="19" spans="1:13" ht="15.75">
      <c r="A19" s="80">
        <v>14</v>
      </c>
      <c r="B19" s="68" t="s">
        <v>234</v>
      </c>
      <c r="C19" s="77">
        <v>49.31</v>
      </c>
      <c r="D19" s="65" t="s">
        <v>18</v>
      </c>
      <c r="E19" s="2"/>
      <c r="F19" s="2"/>
      <c r="G19" s="70">
        <v>1</v>
      </c>
      <c r="H19" s="2">
        <v>43.25</v>
      </c>
      <c r="I19" s="70"/>
      <c r="J19" s="74"/>
      <c r="K19" s="70">
        <v>1</v>
      </c>
      <c r="L19" s="73">
        <v>43.25</v>
      </c>
      <c r="M19" s="65" t="s">
        <v>109</v>
      </c>
    </row>
    <row r="20" spans="1:13" ht="47.25">
      <c r="A20" s="80">
        <v>15</v>
      </c>
      <c r="B20" s="68" t="s">
        <v>235</v>
      </c>
      <c r="C20" s="77">
        <v>3.51</v>
      </c>
      <c r="D20" s="65" t="s">
        <v>18</v>
      </c>
      <c r="E20" s="2"/>
      <c r="F20" s="2"/>
      <c r="G20" s="70">
        <v>1</v>
      </c>
      <c r="H20" s="74">
        <v>0.6</v>
      </c>
      <c r="I20" s="70"/>
      <c r="J20" s="74"/>
      <c r="K20" s="70">
        <v>1</v>
      </c>
      <c r="L20" s="73">
        <v>0.6</v>
      </c>
      <c r="M20" s="65" t="s">
        <v>109</v>
      </c>
    </row>
    <row r="21" spans="1:13" ht="47.25">
      <c r="A21" s="80">
        <v>16</v>
      </c>
      <c r="B21" s="68" t="s">
        <v>236</v>
      </c>
      <c r="C21" s="77">
        <v>34.53</v>
      </c>
      <c r="D21" s="65" t="s">
        <v>18</v>
      </c>
      <c r="E21" s="2"/>
      <c r="F21" s="2"/>
      <c r="G21" s="70">
        <v>1</v>
      </c>
      <c r="H21" s="2">
        <v>30.92</v>
      </c>
      <c r="I21" s="70"/>
      <c r="J21" s="74"/>
      <c r="K21" s="70">
        <v>1</v>
      </c>
      <c r="L21" s="73">
        <v>30.92</v>
      </c>
      <c r="M21" s="65" t="s">
        <v>109</v>
      </c>
    </row>
    <row r="22" spans="1:13" ht="63">
      <c r="A22" s="80">
        <v>17</v>
      </c>
      <c r="B22" s="68" t="s">
        <v>237</v>
      </c>
      <c r="C22" s="77">
        <v>38.99</v>
      </c>
      <c r="D22" s="65" t="s">
        <v>18</v>
      </c>
      <c r="E22" s="2"/>
      <c r="F22" s="2"/>
      <c r="G22" s="70"/>
      <c r="H22" s="2"/>
      <c r="I22" s="70"/>
      <c r="J22" s="121"/>
      <c r="K22" s="78">
        <v>0.1751</v>
      </c>
      <c r="L22" s="73"/>
      <c r="M22" s="65" t="s">
        <v>238</v>
      </c>
    </row>
    <row r="23" spans="1:13" ht="31.5">
      <c r="A23" s="80">
        <v>18</v>
      </c>
      <c r="B23" s="68" t="s">
        <v>241</v>
      </c>
      <c r="C23" s="77">
        <v>6.17</v>
      </c>
      <c r="D23" s="65" t="s">
        <v>18</v>
      </c>
      <c r="E23" s="2"/>
      <c r="F23" s="2"/>
      <c r="G23" s="70">
        <v>1</v>
      </c>
      <c r="H23" s="2">
        <v>6.17</v>
      </c>
      <c r="I23" s="70"/>
      <c r="J23" s="74"/>
      <c r="K23" s="70">
        <v>1</v>
      </c>
      <c r="L23" s="73">
        <v>6.17</v>
      </c>
      <c r="M23" s="84" t="s">
        <v>109</v>
      </c>
    </row>
    <row r="24" spans="1:13" ht="31.5">
      <c r="A24" s="80">
        <v>19</v>
      </c>
      <c r="B24" s="68" t="s">
        <v>242</v>
      </c>
      <c r="C24" s="77">
        <v>6.78</v>
      </c>
      <c r="D24" s="65" t="s">
        <v>18</v>
      </c>
      <c r="E24" s="2"/>
      <c r="F24" s="2"/>
      <c r="G24" s="70">
        <v>1</v>
      </c>
      <c r="H24" s="2"/>
      <c r="I24" s="70"/>
      <c r="J24" s="74"/>
      <c r="K24" s="70">
        <v>1</v>
      </c>
      <c r="L24" s="73"/>
      <c r="M24" s="84" t="s">
        <v>109</v>
      </c>
    </row>
    <row r="25" spans="1:13" ht="47.25">
      <c r="A25" s="80">
        <v>20</v>
      </c>
      <c r="B25" s="68" t="s">
        <v>243</v>
      </c>
      <c r="C25" s="77">
        <v>22.37</v>
      </c>
      <c r="D25" s="65" t="s">
        <v>18</v>
      </c>
      <c r="E25" s="2"/>
      <c r="F25" s="2"/>
      <c r="G25" s="70">
        <v>1</v>
      </c>
      <c r="H25" s="2"/>
      <c r="I25" s="70"/>
      <c r="J25" s="74"/>
      <c r="K25" s="70">
        <v>1</v>
      </c>
      <c r="L25" s="73"/>
      <c r="M25" s="84" t="s">
        <v>239</v>
      </c>
    </row>
    <row r="26" spans="1:13" ht="31.5">
      <c r="A26" s="80">
        <v>21</v>
      </c>
      <c r="B26" s="68" t="s">
        <v>244</v>
      </c>
      <c r="C26" s="77">
        <v>3.37</v>
      </c>
      <c r="D26" s="65" t="s">
        <v>18</v>
      </c>
      <c r="E26" s="2"/>
      <c r="F26" s="2"/>
      <c r="G26" s="70">
        <v>1</v>
      </c>
      <c r="H26" s="2">
        <v>3.37</v>
      </c>
      <c r="I26" s="70"/>
      <c r="J26" s="74"/>
      <c r="K26" s="70">
        <v>1</v>
      </c>
      <c r="L26" s="73">
        <f>H26+J26</f>
        <v>3.37</v>
      </c>
      <c r="M26" s="84" t="s">
        <v>109</v>
      </c>
    </row>
    <row r="27" spans="1:13" ht="47.25">
      <c r="A27" s="80">
        <v>22</v>
      </c>
      <c r="B27" s="68" t="s">
        <v>245</v>
      </c>
      <c r="C27" s="77">
        <v>2.4</v>
      </c>
      <c r="D27" s="65" t="s">
        <v>18</v>
      </c>
      <c r="E27" s="2"/>
      <c r="F27" s="2"/>
      <c r="G27" s="70">
        <v>1</v>
      </c>
      <c r="H27" s="73">
        <v>2.4</v>
      </c>
      <c r="I27" s="70"/>
      <c r="J27" s="74"/>
      <c r="K27" s="70">
        <v>1</v>
      </c>
      <c r="L27" s="73">
        <v>2.4</v>
      </c>
      <c r="M27" s="84" t="s">
        <v>109</v>
      </c>
    </row>
    <row r="28" spans="1:13" ht="31.5">
      <c r="A28" s="80">
        <v>23</v>
      </c>
      <c r="B28" s="68" t="s">
        <v>246</v>
      </c>
      <c r="C28" s="77">
        <v>15.22</v>
      </c>
      <c r="D28" s="65" t="s">
        <v>18</v>
      </c>
      <c r="E28" s="2"/>
      <c r="F28" s="2"/>
      <c r="G28" s="70">
        <v>1</v>
      </c>
      <c r="H28" s="73">
        <v>15.21</v>
      </c>
      <c r="I28" s="70"/>
      <c r="J28" s="74"/>
      <c r="K28" s="70">
        <v>1</v>
      </c>
      <c r="L28" s="73">
        <f>H28+J28</f>
        <v>15.21</v>
      </c>
      <c r="M28" s="84" t="s">
        <v>109</v>
      </c>
    </row>
    <row r="29" spans="1:13" ht="47.25">
      <c r="A29" s="80">
        <v>24</v>
      </c>
      <c r="B29" s="68" t="s">
        <v>247</v>
      </c>
      <c r="C29" s="77">
        <v>5.02</v>
      </c>
      <c r="D29" s="65" t="s">
        <v>18</v>
      </c>
      <c r="E29" s="2"/>
      <c r="F29" s="2"/>
      <c r="G29" s="70"/>
      <c r="H29" s="2">
        <v>5.02</v>
      </c>
      <c r="I29" s="70"/>
      <c r="J29" s="74"/>
      <c r="K29" s="70"/>
      <c r="L29" s="73">
        <f>H29+J29</f>
        <v>5.02</v>
      </c>
      <c r="M29" s="84" t="s">
        <v>109</v>
      </c>
    </row>
    <row r="30" spans="1:13" ht="31.5">
      <c r="A30" s="80">
        <v>25</v>
      </c>
      <c r="B30" s="68" t="s">
        <v>248</v>
      </c>
      <c r="C30" s="77">
        <v>11.62</v>
      </c>
      <c r="D30" s="65" t="s">
        <v>18</v>
      </c>
      <c r="E30" s="2"/>
      <c r="F30" s="2"/>
      <c r="G30" s="70">
        <v>1</v>
      </c>
      <c r="H30" s="2">
        <v>11.62</v>
      </c>
      <c r="I30" s="70"/>
      <c r="J30" s="74"/>
      <c r="K30" s="70">
        <v>1</v>
      </c>
      <c r="L30" s="73">
        <v>11.62</v>
      </c>
      <c r="M30" s="84" t="s">
        <v>109</v>
      </c>
    </row>
    <row r="31" spans="1:13" ht="31.5">
      <c r="A31" s="80">
        <v>26</v>
      </c>
      <c r="B31" s="68" t="s">
        <v>249</v>
      </c>
      <c r="C31" s="77">
        <v>10.56</v>
      </c>
      <c r="D31" s="65" t="s">
        <v>18</v>
      </c>
      <c r="E31" s="2"/>
      <c r="F31" s="2"/>
      <c r="G31" s="70"/>
      <c r="H31" s="2">
        <v>10.55</v>
      </c>
      <c r="I31" s="70">
        <v>1</v>
      </c>
      <c r="J31" s="74"/>
      <c r="K31" s="70">
        <v>1</v>
      </c>
      <c r="L31" s="73">
        <f>H31+J31</f>
        <v>10.55</v>
      </c>
      <c r="M31" s="84" t="s">
        <v>240</v>
      </c>
    </row>
    <row r="32" spans="1:13" ht="47.25">
      <c r="A32" s="80">
        <v>27</v>
      </c>
      <c r="B32" s="68" t="s">
        <v>251</v>
      </c>
      <c r="C32" s="77">
        <v>4.97</v>
      </c>
      <c r="D32" s="65" t="s">
        <v>18</v>
      </c>
      <c r="E32" s="2"/>
      <c r="F32" s="2"/>
      <c r="G32" s="70">
        <v>1</v>
      </c>
      <c r="H32" s="2">
        <v>4.97</v>
      </c>
      <c r="I32" s="70"/>
      <c r="J32" s="74"/>
      <c r="K32" s="70">
        <v>1</v>
      </c>
      <c r="L32" s="73">
        <f>H32+J32</f>
        <v>4.97</v>
      </c>
      <c r="M32" s="84" t="s">
        <v>109</v>
      </c>
    </row>
    <row r="33" spans="1:13" ht="47.25">
      <c r="A33" s="80">
        <v>28</v>
      </c>
      <c r="B33" s="68" t="s">
        <v>252</v>
      </c>
      <c r="C33" s="77">
        <v>14.18</v>
      </c>
      <c r="D33" s="65" t="s">
        <v>18</v>
      </c>
      <c r="E33" s="2"/>
      <c r="F33" s="2"/>
      <c r="G33" s="70">
        <v>1</v>
      </c>
      <c r="H33" s="73">
        <v>1.93</v>
      </c>
      <c r="I33" s="70"/>
      <c r="J33" s="74"/>
      <c r="K33" s="70">
        <v>1</v>
      </c>
      <c r="L33" s="73">
        <f>H33+J33</f>
        <v>1.93</v>
      </c>
      <c r="M33" s="84" t="s">
        <v>109</v>
      </c>
    </row>
    <row r="34" spans="1:13" ht="47.25">
      <c r="A34" s="80">
        <v>29</v>
      </c>
      <c r="B34" s="68" t="s">
        <v>253</v>
      </c>
      <c r="C34" s="77">
        <v>15.52</v>
      </c>
      <c r="D34" s="65" t="s">
        <v>18</v>
      </c>
      <c r="E34" s="2"/>
      <c r="F34" s="2"/>
      <c r="G34" s="70">
        <v>1</v>
      </c>
      <c r="H34" s="2">
        <v>4.88</v>
      </c>
      <c r="I34" s="70"/>
      <c r="J34" s="74"/>
      <c r="K34" s="70">
        <v>1</v>
      </c>
      <c r="L34" s="73">
        <f>H34+J34</f>
        <v>4.88</v>
      </c>
      <c r="M34" s="84" t="s">
        <v>109</v>
      </c>
    </row>
    <row r="35" spans="1:13" ht="15.75">
      <c r="A35" s="80">
        <v>30</v>
      </c>
      <c r="B35" s="68" t="s">
        <v>254</v>
      </c>
      <c r="C35" s="77">
        <v>126.66</v>
      </c>
      <c r="D35" s="65" t="s">
        <v>18</v>
      </c>
      <c r="E35" s="2"/>
      <c r="F35" s="2"/>
      <c r="G35" s="70">
        <v>1</v>
      </c>
      <c r="H35" s="2">
        <v>105.64</v>
      </c>
      <c r="I35" s="70"/>
      <c r="J35" s="74"/>
      <c r="K35" s="70">
        <v>1</v>
      </c>
      <c r="L35" s="73">
        <v>105.65</v>
      </c>
      <c r="M35" s="84" t="s">
        <v>109</v>
      </c>
    </row>
    <row r="36" spans="1:13" ht="31.5">
      <c r="A36" s="80">
        <v>31</v>
      </c>
      <c r="B36" s="68" t="s">
        <v>255</v>
      </c>
      <c r="C36" s="77">
        <v>60.64</v>
      </c>
      <c r="D36" s="65" t="s">
        <v>18</v>
      </c>
      <c r="E36" s="2"/>
      <c r="F36" s="2"/>
      <c r="G36" s="70"/>
      <c r="H36" s="2"/>
      <c r="I36" s="70"/>
      <c r="J36" s="74"/>
      <c r="K36" s="70"/>
      <c r="L36" s="73"/>
      <c r="M36" s="84" t="s">
        <v>250</v>
      </c>
    </row>
    <row r="37" spans="1:13" ht="47.25">
      <c r="A37" s="80">
        <v>32</v>
      </c>
      <c r="B37" s="68" t="s">
        <v>256</v>
      </c>
      <c r="C37" s="77">
        <v>111.56</v>
      </c>
      <c r="D37" s="65" t="s">
        <v>18</v>
      </c>
      <c r="E37" s="2"/>
      <c r="F37" s="2"/>
      <c r="G37" s="70">
        <v>1</v>
      </c>
      <c r="H37" s="2">
        <v>88.95</v>
      </c>
      <c r="I37" s="70"/>
      <c r="J37" s="74"/>
      <c r="K37" s="70">
        <v>1</v>
      </c>
      <c r="L37" s="73">
        <v>88.95</v>
      </c>
      <c r="M37" s="84" t="s">
        <v>109</v>
      </c>
    </row>
    <row r="38" spans="1:13" ht="47.25">
      <c r="A38" s="80">
        <v>33</v>
      </c>
      <c r="B38" s="68" t="s">
        <v>257</v>
      </c>
      <c r="C38" s="77">
        <v>14.63</v>
      </c>
      <c r="D38" s="65" t="s">
        <v>18</v>
      </c>
      <c r="E38" s="2"/>
      <c r="F38" s="2"/>
      <c r="G38" s="70">
        <v>1</v>
      </c>
      <c r="H38" s="2"/>
      <c r="I38" s="70"/>
      <c r="J38" s="74"/>
      <c r="K38" s="70">
        <v>1</v>
      </c>
      <c r="L38" s="73"/>
      <c r="M38" s="84" t="s">
        <v>109</v>
      </c>
    </row>
    <row r="39" spans="1:13" ht="47.25">
      <c r="A39" s="80">
        <v>34</v>
      </c>
      <c r="B39" s="68" t="s">
        <v>257</v>
      </c>
      <c r="C39" s="77">
        <v>25.16</v>
      </c>
      <c r="D39" s="65" t="s">
        <v>18</v>
      </c>
      <c r="E39" s="2"/>
      <c r="F39" s="2"/>
      <c r="G39" s="70"/>
      <c r="H39" s="2"/>
      <c r="I39" s="70"/>
      <c r="J39" s="74"/>
      <c r="K39" s="70"/>
      <c r="L39" s="73"/>
      <c r="M39" s="84" t="s">
        <v>240</v>
      </c>
    </row>
    <row r="40" spans="1:13" ht="31.5">
      <c r="A40" s="80">
        <v>35</v>
      </c>
      <c r="B40" s="68" t="s">
        <v>258</v>
      </c>
      <c r="C40" s="77">
        <v>2.4</v>
      </c>
      <c r="D40" s="65" t="s">
        <v>18</v>
      </c>
      <c r="E40" s="2"/>
      <c r="F40" s="2"/>
      <c r="G40" s="70">
        <v>1</v>
      </c>
      <c r="H40" s="73">
        <v>2.4</v>
      </c>
      <c r="I40" s="70"/>
      <c r="J40" s="74"/>
      <c r="K40" s="70">
        <v>1</v>
      </c>
      <c r="L40" s="73">
        <f>H40+J40</f>
        <v>2.4</v>
      </c>
      <c r="M40" s="84" t="s">
        <v>109</v>
      </c>
    </row>
    <row r="41" spans="1:13" ht="47.25">
      <c r="A41" s="80">
        <v>36</v>
      </c>
      <c r="B41" s="68" t="s">
        <v>259</v>
      </c>
      <c r="C41" s="77">
        <v>0.72</v>
      </c>
      <c r="D41" s="65" t="s">
        <v>18</v>
      </c>
      <c r="E41" s="2"/>
      <c r="F41" s="2"/>
      <c r="G41" s="70">
        <v>1</v>
      </c>
      <c r="H41" s="2">
        <v>0.72</v>
      </c>
      <c r="I41" s="70"/>
      <c r="J41" s="74"/>
      <c r="K41" s="70">
        <v>1</v>
      </c>
      <c r="L41" s="73">
        <v>0.72</v>
      </c>
      <c r="M41" s="84" t="s">
        <v>109</v>
      </c>
    </row>
    <row r="42" spans="1:13" ht="47.25">
      <c r="A42" s="80">
        <v>37</v>
      </c>
      <c r="B42" s="68" t="s">
        <v>260</v>
      </c>
      <c r="C42" s="77">
        <v>30.5</v>
      </c>
      <c r="D42" s="65" t="s">
        <v>18</v>
      </c>
      <c r="E42" s="2"/>
      <c r="F42" s="2"/>
      <c r="G42" s="70">
        <v>1</v>
      </c>
      <c r="H42" s="2">
        <v>30.5</v>
      </c>
      <c r="I42" s="70"/>
      <c r="J42" s="74"/>
      <c r="K42" s="70">
        <v>1</v>
      </c>
      <c r="L42" s="73">
        <f>H42+J42</f>
        <v>30.5</v>
      </c>
      <c r="M42" s="84" t="s">
        <v>109</v>
      </c>
    </row>
    <row r="43" spans="1:13" ht="63">
      <c r="A43" s="80">
        <v>38</v>
      </c>
      <c r="B43" s="68" t="s">
        <v>261</v>
      </c>
      <c r="C43" s="77">
        <v>8.29</v>
      </c>
      <c r="D43" s="65" t="s">
        <v>18</v>
      </c>
      <c r="E43" s="2"/>
      <c r="F43" s="2"/>
      <c r="G43" s="70">
        <v>1</v>
      </c>
      <c r="H43" s="2">
        <v>8.29</v>
      </c>
      <c r="I43" s="70"/>
      <c r="J43" s="74"/>
      <c r="K43" s="70">
        <v>1</v>
      </c>
      <c r="L43" s="73">
        <v>8.29</v>
      </c>
      <c r="M43" s="84" t="s">
        <v>109</v>
      </c>
    </row>
    <row r="44" spans="1:13" ht="47.25">
      <c r="A44" s="80">
        <v>39</v>
      </c>
      <c r="B44" s="68" t="s">
        <v>262</v>
      </c>
      <c r="C44" s="77">
        <v>6.86</v>
      </c>
      <c r="D44" s="65" t="s">
        <v>18</v>
      </c>
      <c r="E44" s="2"/>
      <c r="F44" s="2"/>
      <c r="G44" s="70">
        <v>1</v>
      </c>
      <c r="H44" s="2">
        <v>6.94</v>
      </c>
      <c r="I44" s="70"/>
      <c r="J44" s="74"/>
      <c r="K44" s="70">
        <v>1</v>
      </c>
      <c r="L44" s="73">
        <v>6.94</v>
      </c>
      <c r="M44" s="84" t="s">
        <v>109</v>
      </c>
    </row>
    <row r="45" spans="1:13" ht="31.5">
      <c r="A45" s="80">
        <v>40</v>
      </c>
      <c r="B45" s="68" t="s">
        <v>263</v>
      </c>
      <c r="C45" s="77">
        <v>17.66</v>
      </c>
      <c r="D45" s="65" t="s">
        <v>18</v>
      </c>
      <c r="E45" s="2"/>
      <c r="F45" s="2"/>
      <c r="G45" s="70">
        <v>1</v>
      </c>
      <c r="H45" s="2">
        <v>17.66</v>
      </c>
      <c r="I45" s="70"/>
      <c r="J45" s="74"/>
      <c r="K45" s="70">
        <v>1</v>
      </c>
      <c r="L45" s="73">
        <v>17.66</v>
      </c>
      <c r="M45" s="84" t="s">
        <v>109</v>
      </c>
    </row>
    <row r="46" spans="1:13" ht="47.25">
      <c r="A46" s="80">
        <v>41</v>
      </c>
      <c r="B46" s="68" t="s">
        <v>264</v>
      </c>
      <c r="C46" s="77">
        <v>29.64</v>
      </c>
      <c r="D46" s="65" t="s">
        <v>18</v>
      </c>
      <c r="E46" s="2"/>
      <c r="F46" s="2"/>
      <c r="G46" s="70">
        <v>1</v>
      </c>
      <c r="H46" s="2">
        <v>29.64</v>
      </c>
      <c r="I46" s="70"/>
      <c r="J46" s="74"/>
      <c r="K46" s="70">
        <v>1</v>
      </c>
      <c r="L46" s="73">
        <v>29.64</v>
      </c>
      <c r="M46" s="84" t="s">
        <v>109</v>
      </c>
    </row>
    <row r="47" spans="1:13" ht="47.25">
      <c r="A47" s="80">
        <v>42</v>
      </c>
      <c r="B47" s="68" t="s">
        <v>265</v>
      </c>
      <c r="C47" s="77">
        <v>7.97</v>
      </c>
      <c r="D47" s="65" t="s">
        <v>18</v>
      </c>
      <c r="E47" s="2"/>
      <c r="F47" s="2"/>
      <c r="G47" s="70">
        <v>1</v>
      </c>
      <c r="H47" s="2">
        <v>7.97</v>
      </c>
      <c r="I47" s="70"/>
      <c r="J47" s="74"/>
      <c r="K47" s="70">
        <v>1</v>
      </c>
      <c r="L47" s="73">
        <v>7.97</v>
      </c>
      <c r="M47" s="84" t="s">
        <v>109</v>
      </c>
    </row>
    <row r="48" spans="1:13" ht="47.25">
      <c r="A48" s="80">
        <v>43</v>
      </c>
      <c r="B48" s="68" t="s">
        <v>266</v>
      </c>
      <c r="C48" s="77">
        <v>4.9</v>
      </c>
      <c r="D48" s="65" t="s">
        <v>18</v>
      </c>
      <c r="E48" s="2"/>
      <c r="F48" s="2"/>
      <c r="G48" s="70">
        <v>1</v>
      </c>
      <c r="H48" s="2"/>
      <c r="I48" s="70"/>
      <c r="J48" s="74"/>
      <c r="K48" s="70">
        <v>1</v>
      </c>
      <c r="L48" s="73">
        <v>4.9</v>
      </c>
      <c r="M48" s="84" t="s">
        <v>109</v>
      </c>
    </row>
    <row r="49" spans="1:13" ht="63.75" customHeight="1">
      <c r="A49" s="67">
        <v>44</v>
      </c>
      <c r="B49" s="68" t="s">
        <v>32</v>
      </c>
      <c r="C49" s="77">
        <v>541.8</v>
      </c>
      <c r="D49" s="65" t="s">
        <v>16</v>
      </c>
      <c r="E49" s="2" t="s">
        <v>33</v>
      </c>
      <c r="F49" s="2" t="s">
        <v>171</v>
      </c>
      <c r="G49" s="69">
        <v>0.99</v>
      </c>
      <c r="H49" s="2">
        <v>532.48</v>
      </c>
      <c r="I49" s="70">
        <v>0.01</v>
      </c>
      <c r="J49" s="71" t="s">
        <v>94</v>
      </c>
      <c r="K49" s="69">
        <v>1</v>
      </c>
      <c r="L49" s="2">
        <v>532.48</v>
      </c>
      <c r="M49" s="84"/>
    </row>
    <row r="50" spans="1:13" ht="31.5">
      <c r="A50" s="67">
        <v>45</v>
      </c>
      <c r="B50" s="68" t="s">
        <v>214</v>
      </c>
      <c r="C50" s="77">
        <v>586.36</v>
      </c>
      <c r="D50" s="65" t="s">
        <v>70</v>
      </c>
      <c r="E50" s="2" t="s">
        <v>215</v>
      </c>
      <c r="F50" s="2" t="s">
        <v>148</v>
      </c>
      <c r="G50" s="69">
        <v>1</v>
      </c>
      <c r="H50" s="2">
        <v>200</v>
      </c>
      <c r="I50" s="70" t="s">
        <v>94</v>
      </c>
      <c r="J50" s="71"/>
      <c r="K50" s="69">
        <v>1</v>
      </c>
      <c r="L50" s="73">
        <f>H50+J50</f>
        <v>200</v>
      </c>
      <c r="M50" s="84" t="s">
        <v>188</v>
      </c>
    </row>
  </sheetData>
  <sheetProtection/>
  <mergeCells count="11">
    <mergeCell ref="A1:N1"/>
    <mergeCell ref="I3:J3"/>
    <mergeCell ref="K3:L3"/>
    <mergeCell ref="A3:A4"/>
    <mergeCell ref="B3:B4"/>
    <mergeCell ref="C3:C4"/>
    <mergeCell ref="D3:D4"/>
    <mergeCell ref="E3:E4"/>
    <mergeCell ref="F3:F4"/>
    <mergeCell ref="M3:M4"/>
    <mergeCell ref="G3:H3"/>
  </mergeCells>
  <printOptions/>
  <pageMargins left="0.42" right="0.19" top="0.74" bottom="0.35" header="0.2" footer="0.2"/>
  <pageSetup errors="NA" firstPageNumber="1" useFirstPageNumber="1" fitToHeight="0" fitToWidth="0"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N7"/>
  <sheetViews>
    <sheetView zoomScaleSheetLayoutView="100" workbookViewId="0" topLeftCell="A1">
      <selection activeCell="A1" sqref="A1:N7"/>
    </sheetView>
  </sheetViews>
  <sheetFormatPr defaultColWidth="9.140625" defaultRowHeight="12.75"/>
  <cols>
    <col min="1" max="1" width="4.7109375" style="1" customWidth="1"/>
    <col min="2" max="2" width="31.8515625" style="1" customWidth="1"/>
    <col min="3" max="3" width="11.57421875" style="1" customWidth="1"/>
    <col min="4" max="4" width="23.8515625" style="1" customWidth="1"/>
    <col min="5" max="5" width="11.28125" style="1" customWidth="1"/>
    <col min="6" max="6" width="11.8515625" style="1" customWidth="1"/>
    <col min="7" max="9" width="9.8515625" style="1" customWidth="1"/>
    <col min="10" max="10" width="9.00390625" style="1" customWidth="1"/>
    <col min="11" max="11" width="10.28125" style="1" bestFit="1" customWidth="1"/>
    <col min="12" max="12" width="10.140625" style="1" customWidth="1"/>
    <col min="13" max="13" width="16.710937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34</v>
      </c>
      <c r="K2" s="1" t="s">
        <v>322</v>
      </c>
    </row>
    <row r="3" spans="1:13" ht="49.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0.5" customHeight="1">
      <c r="A5" s="62">
        <v>1</v>
      </c>
      <c r="B5" s="52">
        <v>2</v>
      </c>
      <c r="C5" s="54">
        <v>3</v>
      </c>
      <c r="D5" s="52">
        <v>4</v>
      </c>
      <c r="E5" s="54">
        <v>5</v>
      </c>
      <c r="F5" s="54">
        <v>6</v>
      </c>
      <c r="G5" s="52">
        <v>7</v>
      </c>
      <c r="H5" s="52">
        <v>8</v>
      </c>
      <c r="I5" s="52">
        <v>9</v>
      </c>
      <c r="J5" s="52">
        <v>10</v>
      </c>
      <c r="K5" s="53">
        <v>11</v>
      </c>
      <c r="L5" s="52">
        <v>12</v>
      </c>
      <c r="M5" s="52">
        <v>13</v>
      </c>
    </row>
    <row r="6" spans="1:13" ht="47.25">
      <c r="A6" s="80">
        <v>1</v>
      </c>
      <c r="B6" s="68" t="s">
        <v>35</v>
      </c>
      <c r="C6" s="2">
        <v>192.98</v>
      </c>
      <c r="D6" s="65" t="s">
        <v>20</v>
      </c>
      <c r="E6" s="2" t="s">
        <v>36</v>
      </c>
      <c r="F6" s="2" t="s">
        <v>181</v>
      </c>
      <c r="G6" s="69">
        <v>1</v>
      </c>
      <c r="H6" s="73">
        <v>192.98</v>
      </c>
      <c r="I6" s="70" t="s">
        <v>94</v>
      </c>
      <c r="J6" s="74"/>
      <c r="K6" s="69">
        <v>1</v>
      </c>
      <c r="L6" s="73">
        <f>H6+J6</f>
        <v>192.98</v>
      </c>
      <c r="M6" s="65" t="s">
        <v>114</v>
      </c>
    </row>
    <row r="7" spans="1:13" ht="63">
      <c r="A7" s="80">
        <v>2</v>
      </c>
      <c r="B7" s="82" t="s">
        <v>182</v>
      </c>
      <c r="C7" s="73">
        <v>396</v>
      </c>
      <c r="D7" s="65" t="s">
        <v>20</v>
      </c>
      <c r="E7" s="2" t="s">
        <v>36</v>
      </c>
      <c r="F7" s="2" t="s">
        <v>183</v>
      </c>
      <c r="G7" s="69">
        <v>0.48</v>
      </c>
      <c r="H7" s="74">
        <v>162.6</v>
      </c>
      <c r="I7" s="70">
        <v>0.1</v>
      </c>
      <c r="J7" s="74">
        <v>0.39</v>
      </c>
      <c r="K7" s="69">
        <v>0.48</v>
      </c>
      <c r="L7" s="74">
        <f>H7+J7</f>
        <v>162.98999999999998</v>
      </c>
      <c r="M7" s="65" t="s">
        <v>29</v>
      </c>
    </row>
  </sheetData>
  <sheetProtection/>
  <mergeCells count="11">
    <mergeCell ref="G3:H3"/>
    <mergeCell ref="A1:N1"/>
    <mergeCell ref="I3:J3"/>
    <mergeCell ref="K3:L3"/>
    <mergeCell ref="A3:A4"/>
    <mergeCell ref="B3:B4"/>
    <mergeCell ref="C3:C4"/>
    <mergeCell ref="D3:D4"/>
    <mergeCell ref="E3:E4"/>
    <mergeCell ref="F3:F4"/>
    <mergeCell ref="M3:M4"/>
  </mergeCells>
  <printOptions/>
  <pageMargins left="0.68" right="0.16" top="0.26" bottom="0.2" header="0.2" footer="0.26"/>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dimension ref="A1:N7"/>
  <sheetViews>
    <sheetView zoomScaleSheetLayoutView="100" workbookViewId="0" topLeftCell="A1">
      <selection activeCell="A1" sqref="A1:N7"/>
    </sheetView>
  </sheetViews>
  <sheetFormatPr defaultColWidth="9.140625" defaultRowHeight="12.75"/>
  <cols>
    <col min="1" max="1" width="5.140625" style="1" customWidth="1"/>
    <col min="2" max="2" width="30.28125" style="1" customWidth="1"/>
    <col min="3" max="3" width="10.8515625" style="1" customWidth="1"/>
    <col min="4" max="4" width="22.421875" style="1" customWidth="1"/>
    <col min="5" max="5" width="10.7109375" style="1" customWidth="1"/>
    <col min="6" max="6" width="11.00390625" style="1" customWidth="1"/>
    <col min="7" max="7" width="10.28125" style="1" customWidth="1"/>
    <col min="8" max="8" width="9.00390625" style="1" customWidth="1"/>
    <col min="9" max="9" width="8.7109375" style="1" customWidth="1"/>
    <col min="10" max="10" width="7.8515625" style="1" customWidth="1"/>
    <col min="11" max="11" width="9.421875" style="1" customWidth="1"/>
    <col min="12" max="12" width="9.8515625" style="1" customWidth="1"/>
    <col min="13" max="13" width="18.851562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37</v>
      </c>
      <c r="K2" s="1" t="s">
        <v>326</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8">
        <v>9</v>
      </c>
      <c r="J5" s="46">
        <v>10</v>
      </c>
      <c r="K5" s="48">
        <v>11</v>
      </c>
      <c r="L5" s="46">
        <v>12</v>
      </c>
      <c r="M5" s="49">
        <v>13</v>
      </c>
    </row>
    <row r="6" spans="1:13" ht="62.25" customHeight="1">
      <c r="A6" s="122">
        <v>1</v>
      </c>
      <c r="B6" s="68" t="s">
        <v>38</v>
      </c>
      <c r="C6" s="77">
        <v>228</v>
      </c>
      <c r="D6" s="65" t="s">
        <v>20</v>
      </c>
      <c r="E6" s="2" t="s">
        <v>39</v>
      </c>
      <c r="F6" s="2" t="s">
        <v>185</v>
      </c>
      <c r="G6" s="69">
        <v>1</v>
      </c>
      <c r="H6" s="73">
        <v>186.8</v>
      </c>
      <c r="I6" s="70" t="s">
        <v>94</v>
      </c>
      <c r="J6" s="71">
        <v>2.89</v>
      </c>
      <c r="K6" s="69">
        <v>1</v>
      </c>
      <c r="L6" s="73">
        <f>H6+J6</f>
        <v>189.69</v>
      </c>
      <c r="M6" s="84" t="s">
        <v>327</v>
      </c>
    </row>
    <row r="7" spans="1:13" ht="62.25" customHeight="1">
      <c r="A7" s="122">
        <v>2</v>
      </c>
      <c r="B7" s="86" t="s">
        <v>40</v>
      </c>
      <c r="C7" s="2">
        <v>408.37</v>
      </c>
      <c r="D7" s="65" t="s">
        <v>20</v>
      </c>
      <c r="E7" s="2" t="s">
        <v>41</v>
      </c>
      <c r="F7" s="2" t="s">
        <v>184</v>
      </c>
      <c r="G7" s="69">
        <v>1</v>
      </c>
      <c r="H7" s="2">
        <v>408.28</v>
      </c>
      <c r="I7" s="78" t="s">
        <v>94</v>
      </c>
      <c r="J7" s="74"/>
      <c r="K7" s="69">
        <v>1</v>
      </c>
      <c r="L7" s="73">
        <f>H7+J7</f>
        <v>408.28</v>
      </c>
      <c r="M7" s="84" t="s">
        <v>190</v>
      </c>
    </row>
  </sheetData>
  <sheetProtection/>
  <mergeCells count="11">
    <mergeCell ref="A1:N1"/>
    <mergeCell ref="I3:J3"/>
    <mergeCell ref="K3:L3"/>
    <mergeCell ref="A3:A4"/>
    <mergeCell ref="B3:B4"/>
    <mergeCell ref="C3:C4"/>
    <mergeCell ref="D3:D4"/>
    <mergeCell ref="E3:E4"/>
    <mergeCell ref="F3:F4"/>
    <mergeCell ref="M3:M4"/>
    <mergeCell ref="G3:H3"/>
  </mergeCells>
  <printOptions/>
  <pageMargins left="0.91" right="0.41" top="0.68" bottom="0.69"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dimension ref="A1:N8"/>
  <sheetViews>
    <sheetView zoomScaleSheetLayoutView="100" workbookViewId="0" topLeftCell="A1">
      <selection activeCell="A1" sqref="A1:N8"/>
    </sheetView>
  </sheetViews>
  <sheetFormatPr defaultColWidth="9.140625" defaultRowHeight="12.75"/>
  <cols>
    <col min="1" max="1" width="4.7109375" style="1" customWidth="1"/>
    <col min="2" max="2" width="31.8515625" style="1" customWidth="1"/>
    <col min="3" max="3" width="12.57421875" style="1" customWidth="1"/>
    <col min="4" max="4" width="20.7109375" style="1" customWidth="1"/>
    <col min="5" max="5" width="11.28125" style="1" customWidth="1"/>
    <col min="6" max="6" width="11.140625" style="1" customWidth="1"/>
    <col min="7" max="7" width="9.7109375" style="1" customWidth="1"/>
    <col min="8" max="9" width="9.140625" style="1" customWidth="1"/>
    <col min="10" max="10" width="7.8515625" style="1" customWidth="1"/>
    <col min="11" max="11" width="8.00390625" style="1" customWidth="1"/>
    <col min="12" max="12" width="9.00390625" style="1" customWidth="1"/>
    <col min="13" max="13" width="18.851562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43</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ht="15.75">
      <c r="A5" s="62">
        <v>1</v>
      </c>
      <c r="B5" s="52">
        <v>2</v>
      </c>
      <c r="C5" s="54">
        <v>3</v>
      </c>
      <c r="D5" s="52">
        <v>4</v>
      </c>
      <c r="E5" s="54">
        <v>5</v>
      </c>
      <c r="F5" s="54">
        <v>6</v>
      </c>
      <c r="G5" s="55">
        <v>7</v>
      </c>
      <c r="H5" s="52">
        <v>8</v>
      </c>
      <c r="I5" s="55">
        <v>9</v>
      </c>
      <c r="J5" s="52">
        <v>10</v>
      </c>
      <c r="K5" s="55">
        <v>11</v>
      </c>
      <c r="L5" s="52">
        <v>12</v>
      </c>
      <c r="M5" s="53">
        <v>13</v>
      </c>
    </row>
    <row r="6" spans="1:13" ht="60" customHeight="1">
      <c r="A6" s="67">
        <v>1</v>
      </c>
      <c r="B6" s="68" t="s">
        <v>44</v>
      </c>
      <c r="C6" s="77">
        <v>401.18</v>
      </c>
      <c r="D6" s="65" t="s">
        <v>13</v>
      </c>
      <c r="E6" s="2" t="s">
        <v>45</v>
      </c>
      <c r="F6" s="2" t="s">
        <v>203</v>
      </c>
      <c r="G6" s="88">
        <v>0.935</v>
      </c>
      <c r="H6" s="73">
        <v>264.62</v>
      </c>
      <c r="I6" s="79">
        <v>0.005</v>
      </c>
      <c r="J6" s="74"/>
      <c r="K6" s="69">
        <f>G6+I6</f>
        <v>0.9400000000000001</v>
      </c>
      <c r="L6" s="73">
        <f>H6+J6</f>
        <v>264.62</v>
      </c>
      <c r="M6" s="65" t="s">
        <v>29</v>
      </c>
    </row>
    <row r="7" spans="1:13" ht="66.75" customHeight="1">
      <c r="A7" s="67">
        <v>2</v>
      </c>
      <c r="B7" s="86" t="s">
        <v>46</v>
      </c>
      <c r="C7" s="2">
        <v>358.18</v>
      </c>
      <c r="D7" s="65" t="s">
        <v>13</v>
      </c>
      <c r="E7" s="2"/>
      <c r="F7" s="2"/>
      <c r="G7" s="78" t="s">
        <v>94</v>
      </c>
      <c r="H7" s="85" t="s">
        <v>94</v>
      </c>
      <c r="I7" s="71" t="s">
        <v>94</v>
      </c>
      <c r="J7" s="71" t="s">
        <v>94</v>
      </c>
      <c r="K7" s="78" t="s">
        <v>94</v>
      </c>
      <c r="L7" s="85" t="s">
        <v>94</v>
      </c>
      <c r="M7" s="84" t="s">
        <v>151</v>
      </c>
    </row>
    <row r="8" spans="1:13" ht="44.25" customHeight="1">
      <c r="A8" s="67">
        <v>3</v>
      </c>
      <c r="B8" s="68" t="s">
        <v>47</v>
      </c>
      <c r="C8" s="73">
        <v>480</v>
      </c>
      <c r="D8" s="65" t="s">
        <v>48</v>
      </c>
      <c r="E8" s="2" t="s">
        <v>49</v>
      </c>
      <c r="F8" s="2" t="s">
        <v>50</v>
      </c>
      <c r="G8" s="70">
        <v>0.63</v>
      </c>
      <c r="H8" s="2">
        <v>327.23</v>
      </c>
      <c r="I8" s="71" t="s">
        <v>94</v>
      </c>
      <c r="J8" s="71" t="s">
        <v>94</v>
      </c>
      <c r="K8" s="70">
        <v>0.63</v>
      </c>
      <c r="L8" s="2">
        <v>327.23</v>
      </c>
      <c r="M8" s="65"/>
    </row>
  </sheetData>
  <sheetProtection/>
  <mergeCells count="11">
    <mergeCell ref="F3:F4"/>
    <mergeCell ref="M3:M4"/>
    <mergeCell ref="G3:H3"/>
    <mergeCell ref="A1:N1"/>
    <mergeCell ref="I3:J3"/>
    <mergeCell ref="K3:L3"/>
    <mergeCell ref="A3:A4"/>
    <mergeCell ref="B3:B4"/>
    <mergeCell ref="C3:C4"/>
    <mergeCell ref="D3:D4"/>
    <mergeCell ref="E3:E4"/>
  </mergeCells>
  <printOptions/>
  <pageMargins left="0.86" right="0.44" top="0.81" bottom="0.69"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A1:N7"/>
  <sheetViews>
    <sheetView zoomScaleSheetLayoutView="100" workbookViewId="0" topLeftCell="A1">
      <selection activeCell="A1" sqref="A1:N7"/>
    </sheetView>
  </sheetViews>
  <sheetFormatPr defaultColWidth="9.140625" defaultRowHeight="12.75"/>
  <cols>
    <col min="1" max="1" width="4.7109375" style="1" customWidth="1"/>
    <col min="2" max="2" width="31.8515625" style="1" customWidth="1"/>
    <col min="3" max="3" width="12.57421875" style="1" customWidth="1"/>
    <col min="4" max="4" width="25.140625" style="1" customWidth="1"/>
    <col min="5" max="5" width="11.28125" style="1" customWidth="1"/>
    <col min="6" max="6" width="11.8515625" style="1" customWidth="1"/>
    <col min="7" max="7" width="9.7109375" style="1" customWidth="1"/>
    <col min="8" max="8" width="10.57421875" style="1" customWidth="1"/>
    <col min="9" max="9" width="9.8515625" style="1" customWidth="1"/>
    <col min="10" max="10" width="9.00390625" style="1" customWidth="1"/>
    <col min="11" max="11" width="9.140625" style="1" customWidth="1"/>
    <col min="12" max="12" width="8.00390625" style="1" customWidth="1"/>
    <col min="13" max="13" width="16.421875" style="1" bestFit="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54</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8">
        <v>9</v>
      </c>
      <c r="J5" s="46">
        <v>10</v>
      </c>
      <c r="K5" s="48">
        <v>11</v>
      </c>
      <c r="L5" s="46">
        <v>12</v>
      </c>
      <c r="M5" s="49">
        <v>13</v>
      </c>
    </row>
    <row r="6" spans="1:13" ht="94.5">
      <c r="A6" s="67">
        <v>1</v>
      </c>
      <c r="B6" s="68" t="s">
        <v>55</v>
      </c>
      <c r="C6" s="77">
        <v>114.9</v>
      </c>
      <c r="D6" s="65" t="s">
        <v>20</v>
      </c>
      <c r="E6" s="2" t="s">
        <v>103</v>
      </c>
      <c r="F6" s="2" t="s">
        <v>191</v>
      </c>
      <c r="G6" s="69">
        <v>1</v>
      </c>
      <c r="H6" s="71">
        <v>70.38</v>
      </c>
      <c r="I6" s="70" t="s">
        <v>94</v>
      </c>
      <c r="J6" s="74"/>
      <c r="K6" s="69">
        <v>1</v>
      </c>
      <c r="L6" s="85">
        <f>H6+J6</f>
        <v>70.38</v>
      </c>
      <c r="M6" s="65" t="s">
        <v>208</v>
      </c>
    </row>
    <row r="7" spans="1:13" ht="60" customHeight="1">
      <c r="A7" s="67">
        <v>2</v>
      </c>
      <c r="B7" s="68" t="s">
        <v>51</v>
      </c>
      <c r="C7" s="77">
        <v>96.58</v>
      </c>
      <c r="D7" s="65" t="s">
        <v>28</v>
      </c>
      <c r="E7" s="2" t="s">
        <v>52</v>
      </c>
      <c r="F7" s="2" t="s">
        <v>53</v>
      </c>
      <c r="G7" s="69">
        <v>1</v>
      </c>
      <c r="H7" s="77">
        <v>79.7</v>
      </c>
      <c r="I7" s="70" t="s">
        <v>94</v>
      </c>
      <c r="J7" s="74" t="s">
        <v>94</v>
      </c>
      <c r="K7" s="69">
        <v>1</v>
      </c>
      <c r="L7" s="77">
        <v>79.7</v>
      </c>
      <c r="M7" s="65" t="s">
        <v>163</v>
      </c>
    </row>
  </sheetData>
  <sheetProtection/>
  <mergeCells count="11">
    <mergeCell ref="C3:C4"/>
    <mergeCell ref="D3:D4"/>
    <mergeCell ref="E3:E4"/>
    <mergeCell ref="F3:F4"/>
    <mergeCell ref="M3:M4"/>
    <mergeCell ref="G3:H3"/>
    <mergeCell ref="A1:N1"/>
    <mergeCell ref="I3:J3"/>
    <mergeCell ref="K3:L3"/>
    <mergeCell ref="A3:A4"/>
    <mergeCell ref="B3:B4"/>
  </mergeCells>
  <printOptions/>
  <pageMargins left="0.67" right="0.21"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A1:N8"/>
  <sheetViews>
    <sheetView zoomScaleSheetLayoutView="100" workbookViewId="0" topLeftCell="A1">
      <selection activeCell="A1" sqref="A1:M8"/>
    </sheetView>
  </sheetViews>
  <sheetFormatPr defaultColWidth="9.140625" defaultRowHeight="12.75"/>
  <cols>
    <col min="1" max="1" width="4.7109375" style="1" customWidth="1"/>
    <col min="2" max="2" width="31.8515625" style="1" customWidth="1"/>
    <col min="3" max="3" width="12.57421875" style="1" customWidth="1"/>
    <col min="4" max="4" width="23.00390625" style="1" customWidth="1"/>
    <col min="5" max="5" width="11.28125" style="1" customWidth="1"/>
    <col min="6" max="6" width="11.8515625" style="1" customWidth="1"/>
    <col min="7" max="7" width="10.00390625" style="1" customWidth="1"/>
    <col min="8" max="8" width="9.140625" style="1" customWidth="1"/>
    <col min="9" max="9" width="9.8515625" style="1" customWidth="1"/>
    <col min="10" max="10" width="7.7109375" style="1" customWidth="1"/>
    <col min="11" max="11" width="9.140625" style="1" customWidth="1"/>
    <col min="12" max="12" width="9.421875" style="1" customWidth="1"/>
    <col min="13" max="13" width="19.2812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24"/>
    </row>
    <row r="2" spans="1:11" ht="24" customHeight="1">
      <c r="A2" s="1" t="s">
        <v>56</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6">
        <v>9</v>
      </c>
      <c r="J5" s="46">
        <v>10</v>
      </c>
      <c r="K5" s="48">
        <v>11</v>
      </c>
      <c r="L5" s="46">
        <v>12</v>
      </c>
      <c r="M5" s="49">
        <v>13</v>
      </c>
    </row>
    <row r="6" spans="1:13" ht="47.25">
      <c r="A6" s="67">
        <v>1</v>
      </c>
      <c r="B6" s="68" t="s">
        <v>57</v>
      </c>
      <c r="C6" s="77">
        <v>4307.95</v>
      </c>
      <c r="D6" s="65" t="s">
        <v>58</v>
      </c>
      <c r="E6" s="2" t="s">
        <v>59</v>
      </c>
      <c r="F6" s="2"/>
      <c r="G6" s="78">
        <v>0.4095</v>
      </c>
      <c r="H6" s="74">
        <v>1055</v>
      </c>
      <c r="I6" s="78">
        <v>0.0726</v>
      </c>
      <c r="J6" s="74"/>
      <c r="K6" s="78">
        <f aca="true" t="shared" si="0" ref="K6:L8">G6+I6</f>
        <v>0.4821</v>
      </c>
      <c r="L6" s="85">
        <f t="shared" si="0"/>
        <v>1055</v>
      </c>
      <c r="M6" s="75" t="s">
        <v>209</v>
      </c>
    </row>
    <row r="7" spans="1:13" ht="68.25" customHeight="1">
      <c r="A7" s="2">
        <v>2</v>
      </c>
      <c r="B7" s="68" t="s">
        <v>99</v>
      </c>
      <c r="C7" s="77">
        <v>3845.19</v>
      </c>
      <c r="D7" s="65" t="s">
        <v>60</v>
      </c>
      <c r="E7" s="2" t="s">
        <v>119</v>
      </c>
      <c r="F7" s="2" t="s">
        <v>120</v>
      </c>
      <c r="G7" s="78">
        <v>0.482</v>
      </c>
      <c r="H7" s="71">
        <v>1572.39</v>
      </c>
      <c r="I7" s="78">
        <v>0.0136</v>
      </c>
      <c r="J7" s="74"/>
      <c r="K7" s="78">
        <f t="shared" si="0"/>
        <v>0.4956</v>
      </c>
      <c r="L7" s="74">
        <f t="shared" si="0"/>
        <v>1572.39</v>
      </c>
      <c r="M7" s="65" t="s">
        <v>112</v>
      </c>
    </row>
    <row r="8" spans="1:13" ht="76.5" customHeight="1">
      <c r="A8" s="2">
        <v>3</v>
      </c>
      <c r="B8" s="68" t="s">
        <v>98</v>
      </c>
      <c r="C8" s="73">
        <v>2547.32</v>
      </c>
      <c r="D8" s="65" t="s">
        <v>60</v>
      </c>
      <c r="E8" s="2" t="s">
        <v>121</v>
      </c>
      <c r="F8" s="2" t="s">
        <v>122</v>
      </c>
      <c r="G8" s="78">
        <v>0.6087</v>
      </c>
      <c r="H8" s="71">
        <v>1169.98</v>
      </c>
      <c r="I8" s="78">
        <v>0.0318</v>
      </c>
      <c r="J8" s="74"/>
      <c r="K8" s="78">
        <f t="shared" si="0"/>
        <v>0.6405000000000001</v>
      </c>
      <c r="L8" s="74">
        <f t="shared" si="0"/>
        <v>1169.98</v>
      </c>
      <c r="M8" s="65" t="s">
        <v>112</v>
      </c>
    </row>
  </sheetData>
  <sheetProtection/>
  <mergeCells count="11">
    <mergeCell ref="G3:H3"/>
    <mergeCell ref="I3:J3"/>
    <mergeCell ref="K3:L3"/>
    <mergeCell ref="A3:A4"/>
    <mergeCell ref="B3:B4"/>
    <mergeCell ref="A1:M1"/>
    <mergeCell ref="C3:C4"/>
    <mergeCell ref="D3:D4"/>
    <mergeCell ref="E3:E4"/>
    <mergeCell ref="F3:F4"/>
    <mergeCell ref="M3:M4"/>
  </mergeCells>
  <printOptions/>
  <pageMargins left="0.7" right="0.19" top="1" bottom="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A1:N12"/>
  <sheetViews>
    <sheetView zoomScaleSheetLayoutView="100" workbookViewId="0" topLeftCell="A1">
      <selection activeCell="A1" sqref="A1:N12"/>
    </sheetView>
  </sheetViews>
  <sheetFormatPr defaultColWidth="9.140625" defaultRowHeight="12.75"/>
  <cols>
    <col min="1" max="1" width="4.7109375" style="1" customWidth="1"/>
    <col min="2" max="2" width="31.8515625" style="1" customWidth="1"/>
    <col min="3" max="3" width="12.57421875" style="1" customWidth="1"/>
    <col min="4" max="4" width="25.140625" style="1" customWidth="1"/>
    <col min="5" max="5" width="11.28125" style="1" hidden="1" customWidth="1"/>
    <col min="6" max="6" width="11.8515625" style="1" customWidth="1"/>
    <col min="7" max="7" width="9.7109375" style="1" customWidth="1"/>
    <col min="8" max="8" width="9.28125" style="1" customWidth="1"/>
    <col min="9" max="9" width="8.8515625" style="1" customWidth="1"/>
    <col min="10" max="10" width="10.00390625" style="1" customWidth="1"/>
    <col min="11" max="11" width="9.140625" style="1" customWidth="1"/>
    <col min="12" max="12" width="10.140625" style="1" customWidth="1"/>
    <col min="13" max="13" width="16.710937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61</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45">
        <v>1</v>
      </c>
      <c r="B5" s="46">
        <v>2</v>
      </c>
      <c r="C5" s="45">
        <v>3</v>
      </c>
      <c r="D5" s="46">
        <v>4</v>
      </c>
      <c r="E5" s="47">
        <v>5</v>
      </c>
      <c r="F5" s="47">
        <v>6</v>
      </c>
      <c r="G5" s="48">
        <v>7</v>
      </c>
      <c r="H5" s="46">
        <v>8</v>
      </c>
      <c r="I5" s="48">
        <v>9</v>
      </c>
      <c r="J5" s="46">
        <v>10</v>
      </c>
      <c r="K5" s="48">
        <v>11</v>
      </c>
      <c r="L5" s="46">
        <v>12</v>
      </c>
      <c r="M5" s="49">
        <v>13</v>
      </c>
    </row>
    <row r="6" spans="1:13" ht="58.5" customHeight="1">
      <c r="A6" s="104">
        <v>1</v>
      </c>
      <c r="B6" s="5" t="s">
        <v>162</v>
      </c>
      <c r="C6" s="6">
        <v>4870</v>
      </c>
      <c r="D6" s="3" t="s">
        <v>62</v>
      </c>
      <c r="E6" s="4" t="s">
        <v>223</v>
      </c>
      <c r="F6" s="4" t="s">
        <v>224</v>
      </c>
      <c r="G6" s="27">
        <v>0.68</v>
      </c>
      <c r="H6" s="28">
        <v>3246.44</v>
      </c>
      <c r="I6" s="27">
        <v>0.02</v>
      </c>
      <c r="J6" s="40"/>
      <c r="K6" s="27">
        <v>0.7</v>
      </c>
      <c r="L6" s="6">
        <f>H6+J6</f>
        <v>3246.44</v>
      </c>
      <c r="M6" s="19" t="s">
        <v>29</v>
      </c>
    </row>
    <row r="7" spans="1:13" ht="15.75">
      <c r="A7" s="7"/>
      <c r="B7" s="8"/>
      <c r="C7" s="7"/>
      <c r="D7" s="10"/>
      <c r="E7" s="7"/>
      <c r="F7" s="7"/>
      <c r="G7" s="14"/>
      <c r="H7" s="7"/>
      <c r="I7" s="13"/>
      <c r="J7" s="7"/>
      <c r="K7" s="11"/>
      <c r="L7" s="7"/>
      <c r="M7" s="20"/>
    </row>
    <row r="8" spans="1:13" ht="69.75" customHeight="1">
      <c r="A8" s="7"/>
      <c r="B8" s="8"/>
      <c r="C8" s="9"/>
      <c r="D8" s="10"/>
      <c r="E8" s="7"/>
      <c r="F8" s="7"/>
      <c r="G8" s="14"/>
      <c r="H8" s="7"/>
      <c r="I8" s="13"/>
      <c r="J8" s="7"/>
      <c r="K8" s="11"/>
      <c r="L8" s="7"/>
      <c r="M8" s="20"/>
    </row>
    <row r="9" spans="1:13" ht="15.75">
      <c r="A9" s="7"/>
      <c r="B9" s="8"/>
      <c r="C9" s="9"/>
      <c r="D9" s="10"/>
      <c r="E9" s="7"/>
      <c r="F9" s="7"/>
      <c r="G9" s="14"/>
      <c r="H9" s="7"/>
      <c r="I9" s="13"/>
      <c r="J9" s="7"/>
      <c r="K9" s="11"/>
      <c r="L9" s="7"/>
      <c r="M9" s="21"/>
    </row>
    <row r="10" spans="1:13" ht="15.75">
      <c r="A10" s="7"/>
      <c r="B10" s="8"/>
      <c r="C10" s="7"/>
      <c r="D10" s="7"/>
      <c r="E10" s="7"/>
      <c r="F10" s="7"/>
      <c r="G10" s="14"/>
      <c r="H10" s="7"/>
      <c r="I10" s="13"/>
      <c r="J10" s="7"/>
      <c r="K10" s="22"/>
      <c r="L10" s="9"/>
      <c r="M10" s="21"/>
    </row>
    <row r="11" spans="1:13" ht="15.75">
      <c r="A11" s="7"/>
      <c r="B11" s="8"/>
      <c r="C11" s="7"/>
      <c r="D11" s="7"/>
      <c r="E11" s="7"/>
      <c r="F11" s="7"/>
      <c r="G11" s="14"/>
      <c r="H11" s="7"/>
      <c r="I11" s="14"/>
      <c r="J11" s="7"/>
      <c r="K11" s="23"/>
      <c r="L11" s="9"/>
      <c r="M11" s="21"/>
    </row>
    <row r="12" spans="1:13" ht="15.75">
      <c r="A12" s="15"/>
      <c r="B12" s="16"/>
      <c r="C12" s="17"/>
      <c r="D12" s="15"/>
      <c r="E12" s="15"/>
      <c r="F12" s="15"/>
      <c r="G12" s="18"/>
      <c r="H12" s="15"/>
      <c r="I12" s="18"/>
      <c r="J12" s="15"/>
      <c r="K12" s="24"/>
      <c r="L12" s="15"/>
      <c r="M12" s="25"/>
    </row>
  </sheetData>
  <sheetProtection/>
  <mergeCells count="11">
    <mergeCell ref="A1:N1"/>
    <mergeCell ref="I3:J3"/>
    <mergeCell ref="K3:L3"/>
    <mergeCell ref="A3:A4"/>
    <mergeCell ref="B3:B4"/>
    <mergeCell ref="C3:C4"/>
    <mergeCell ref="D3:D4"/>
    <mergeCell ref="E3:E4"/>
    <mergeCell ref="F3:F4"/>
    <mergeCell ref="M3:M4"/>
    <mergeCell ref="G3:H3"/>
  </mergeCells>
  <printOptions/>
  <pageMargins left="0.74" right="0.22" top="1" bottom="1" header="0.5" footer="0.5"/>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A1:N13"/>
  <sheetViews>
    <sheetView zoomScaleSheetLayoutView="100" workbookViewId="0" topLeftCell="A9">
      <selection activeCell="A1" sqref="A1:N13"/>
    </sheetView>
  </sheetViews>
  <sheetFormatPr defaultColWidth="9.140625" defaultRowHeight="12.75"/>
  <cols>
    <col min="1" max="1" width="4.7109375" style="1" customWidth="1"/>
    <col min="2" max="2" width="34.28125" style="1" customWidth="1"/>
    <col min="3" max="3" width="12.57421875" style="1" customWidth="1"/>
    <col min="4" max="4" width="21.00390625" style="1" customWidth="1"/>
    <col min="5" max="5" width="11.28125" style="1" customWidth="1"/>
    <col min="6" max="6" width="11.00390625" style="1" customWidth="1"/>
    <col min="7" max="7" width="9.00390625" style="1" customWidth="1"/>
    <col min="8" max="8" width="10.28125" style="1" customWidth="1"/>
    <col min="9" max="9" width="9.8515625" style="1" customWidth="1"/>
    <col min="10" max="10" width="9.00390625" style="1" customWidth="1"/>
    <col min="11" max="11" width="9.140625" style="1" customWidth="1"/>
    <col min="12" max="12" width="11.421875" style="1" customWidth="1"/>
    <col min="13" max="13" width="16.57421875" style="1" customWidth="1"/>
    <col min="14" max="16384" width="9.140625" style="1" customWidth="1"/>
  </cols>
  <sheetData>
    <row r="1" spans="1:14" ht="30" customHeight="1">
      <c r="A1" s="131" t="s">
        <v>0</v>
      </c>
      <c r="B1" s="131"/>
      <c r="C1" s="131"/>
      <c r="D1" s="131"/>
      <c r="E1" s="131"/>
      <c r="F1" s="131"/>
      <c r="G1" s="131"/>
      <c r="H1" s="131"/>
      <c r="I1" s="131"/>
      <c r="J1" s="131"/>
      <c r="K1" s="131"/>
      <c r="L1" s="131"/>
      <c r="M1" s="131"/>
      <c r="N1" s="131"/>
    </row>
    <row r="2" spans="1:11" ht="24" customHeight="1">
      <c r="A2" s="1" t="s">
        <v>63</v>
      </c>
      <c r="K2" s="1" t="s">
        <v>322</v>
      </c>
    </row>
    <row r="3" spans="1:13" ht="54.75" customHeight="1">
      <c r="A3" s="132" t="s">
        <v>2</v>
      </c>
      <c r="B3" s="133" t="s">
        <v>3</v>
      </c>
      <c r="C3" s="132" t="s">
        <v>4</v>
      </c>
      <c r="D3" s="133" t="s">
        <v>5</v>
      </c>
      <c r="E3" s="125" t="s">
        <v>6</v>
      </c>
      <c r="F3" s="125" t="s">
        <v>7</v>
      </c>
      <c r="G3" s="129" t="s">
        <v>93</v>
      </c>
      <c r="H3" s="130"/>
      <c r="I3" s="132" t="s">
        <v>89</v>
      </c>
      <c r="J3" s="132"/>
      <c r="K3" s="132" t="s">
        <v>8</v>
      </c>
      <c r="L3" s="133"/>
      <c r="M3" s="127" t="s">
        <v>9</v>
      </c>
    </row>
    <row r="4" spans="1:13" ht="15.75">
      <c r="A4" s="132"/>
      <c r="B4" s="133"/>
      <c r="C4" s="132"/>
      <c r="D4" s="133"/>
      <c r="E4" s="126"/>
      <c r="F4" s="126"/>
      <c r="G4" s="2" t="s">
        <v>10</v>
      </c>
      <c r="H4" s="2" t="s">
        <v>11</v>
      </c>
      <c r="I4" s="2" t="s">
        <v>10</v>
      </c>
      <c r="J4" s="2" t="s">
        <v>11</v>
      </c>
      <c r="K4" s="2" t="s">
        <v>10</v>
      </c>
      <c r="L4" s="2" t="s">
        <v>11</v>
      </c>
      <c r="M4" s="128"/>
    </row>
    <row r="5" spans="1:13" s="50" customFormat="1" ht="13.5">
      <c r="A5" s="64">
        <v>1</v>
      </c>
      <c r="B5" s="46">
        <v>2</v>
      </c>
      <c r="C5" s="45">
        <v>3</v>
      </c>
      <c r="D5" s="46">
        <v>4</v>
      </c>
      <c r="E5" s="47">
        <v>5</v>
      </c>
      <c r="F5" s="47">
        <v>6</v>
      </c>
      <c r="G5" s="46">
        <v>7</v>
      </c>
      <c r="H5" s="46">
        <v>8</v>
      </c>
      <c r="I5" s="48">
        <v>9</v>
      </c>
      <c r="J5" s="46">
        <v>10</v>
      </c>
      <c r="K5" s="48">
        <v>11</v>
      </c>
      <c r="L5" s="46">
        <v>12</v>
      </c>
      <c r="M5" s="52">
        <v>13</v>
      </c>
    </row>
    <row r="6" spans="1:13" ht="47.25">
      <c r="A6" s="114">
        <v>1</v>
      </c>
      <c r="B6" s="61" t="s">
        <v>64</v>
      </c>
      <c r="C6" s="6">
        <v>180</v>
      </c>
      <c r="D6" s="3" t="s">
        <v>42</v>
      </c>
      <c r="E6" s="4" t="s">
        <v>65</v>
      </c>
      <c r="F6" s="4" t="s">
        <v>66</v>
      </c>
      <c r="G6" s="36">
        <v>1</v>
      </c>
      <c r="H6" s="6">
        <v>50</v>
      </c>
      <c r="I6" s="66" t="s">
        <v>94</v>
      </c>
      <c r="J6" s="28" t="s">
        <v>94</v>
      </c>
      <c r="K6" s="27">
        <v>1</v>
      </c>
      <c r="L6" s="6">
        <v>50</v>
      </c>
      <c r="M6" s="10" t="s">
        <v>111</v>
      </c>
    </row>
    <row r="7" spans="1:13" ht="63" customHeight="1">
      <c r="A7" s="80">
        <v>2</v>
      </c>
      <c r="B7" s="82" t="s">
        <v>108</v>
      </c>
      <c r="C7" s="2">
        <v>63.82</v>
      </c>
      <c r="D7" s="65" t="s">
        <v>42</v>
      </c>
      <c r="E7" s="71" t="s">
        <v>94</v>
      </c>
      <c r="F7" s="71" t="s">
        <v>94</v>
      </c>
      <c r="G7" s="70">
        <v>0.59</v>
      </c>
      <c r="H7" s="74">
        <v>30</v>
      </c>
      <c r="I7" s="70" t="s">
        <v>94</v>
      </c>
      <c r="J7" s="71" t="s">
        <v>94</v>
      </c>
      <c r="K7" s="70">
        <v>0.59</v>
      </c>
      <c r="L7" s="85">
        <v>30</v>
      </c>
      <c r="M7" s="65" t="s">
        <v>111</v>
      </c>
    </row>
    <row r="8" spans="1:13" ht="83.25" customHeight="1">
      <c r="A8" s="80">
        <v>3</v>
      </c>
      <c r="B8" s="82" t="s">
        <v>174</v>
      </c>
      <c r="C8" s="73">
        <v>418</v>
      </c>
      <c r="D8" s="2" t="s">
        <v>175</v>
      </c>
      <c r="E8" s="71" t="s">
        <v>94</v>
      </c>
      <c r="F8" s="71" t="s">
        <v>94</v>
      </c>
      <c r="G8" s="70">
        <v>1</v>
      </c>
      <c r="H8" s="71">
        <v>327.67</v>
      </c>
      <c r="I8" s="70" t="s">
        <v>94</v>
      </c>
      <c r="J8" s="74" t="s">
        <v>94</v>
      </c>
      <c r="K8" s="69">
        <v>1</v>
      </c>
      <c r="L8" s="2">
        <v>327.67</v>
      </c>
      <c r="M8" s="2" t="s">
        <v>113</v>
      </c>
    </row>
    <row r="9" spans="1:13" ht="47.25">
      <c r="A9" s="115">
        <v>4</v>
      </c>
      <c r="B9" s="60" t="s">
        <v>176</v>
      </c>
      <c r="C9" s="37">
        <v>786</v>
      </c>
      <c r="D9" s="2" t="s">
        <v>175</v>
      </c>
      <c r="E9" s="71" t="s">
        <v>94</v>
      </c>
      <c r="F9" s="71" t="s">
        <v>94</v>
      </c>
      <c r="G9" s="70">
        <v>0.77</v>
      </c>
      <c r="H9" s="2">
        <v>600.92</v>
      </c>
      <c r="I9" s="70" t="s">
        <v>94</v>
      </c>
      <c r="J9" s="71" t="s">
        <v>94</v>
      </c>
      <c r="K9" s="69">
        <v>0.77</v>
      </c>
      <c r="L9" s="2">
        <v>600.92</v>
      </c>
      <c r="M9" s="87"/>
    </row>
    <row r="10" spans="1:13" ht="78.75">
      <c r="A10" s="123">
        <v>5</v>
      </c>
      <c r="B10" s="82" t="s">
        <v>177</v>
      </c>
      <c r="C10" s="77">
        <v>27.3</v>
      </c>
      <c r="D10" s="65" t="s">
        <v>175</v>
      </c>
      <c r="E10" s="71" t="s">
        <v>94</v>
      </c>
      <c r="F10" s="71" t="s">
        <v>94</v>
      </c>
      <c r="G10" s="69">
        <v>1</v>
      </c>
      <c r="H10" s="73">
        <v>14.2</v>
      </c>
      <c r="I10" s="70" t="s">
        <v>94</v>
      </c>
      <c r="J10" s="71" t="s">
        <v>94</v>
      </c>
      <c r="K10" s="70">
        <v>1</v>
      </c>
      <c r="L10" s="77">
        <v>14.2</v>
      </c>
      <c r="M10" s="65" t="s">
        <v>109</v>
      </c>
    </row>
    <row r="11" spans="1:13" ht="126">
      <c r="A11" s="123">
        <v>6</v>
      </c>
      <c r="B11" s="82" t="s">
        <v>178</v>
      </c>
      <c r="C11" s="73">
        <v>20594.82</v>
      </c>
      <c r="D11" s="65" t="s">
        <v>175</v>
      </c>
      <c r="E11" s="71" t="s">
        <v>94</v>
      </c>
      <c r="F11" s="71" t="s">
        <v>94</v>
      </c>
      <c r="G11" s="69">
        <v>1</v>
      </c>
      <c r="H11" s="74">
        <v>13681.44</v>
      </c>
      <c r="I11" s="70" t="s">
        <v>94</v>
      </c>
      <c r="J11" s="74" t="s">
        <v>94</v>
      </c>
      <c r="K11" s="69">
        <v>1</v>
      </c>
      <c r="L11" s="73">
        <v>13681.44</v>
      </c>
      <c r="M11" s="65" t="s">
        <v>113</v>
      </c>
    </row>
    <row r="12" spans="1:13" ht="78.75">
      <c r="A12" s="123">
        <v>7</v>
      </c>
      <c r="B12" s="82" t="s">
        <v>179</v>
      </c>
      <c r="C12" s="2">
        <v>3440.95</v>
      </c>
      <c r="D12" s="65" t="s">
        <v>175</v>
      </c>
      <c r="E12" s="71" t="s">
        <v>94</v>
      </c>
      <c r="F12" s="71" t="s">
        <v>94</v>
      </c>
      <c r="G12" s="70">
        <v>1</v>
      </c>
      <c r="H12" s="111">
        <v>2441.16</v>
      </c>
      <c r="I12" s="70" t="s">
        <v>94</v>
      </c>
      <c r="J12" s="71" t="s">
        <v>94</v>
      </c>
      <c r="K12" s="112">
        <v>1</v>
      </c>
      <c r="L12" s="85">
        <v>2441.16</v>
      </c>
      <c r="M12" s="103" t="s">
        <v>195</v>
      </c>
    </row>
    <row r="13" spans="1:13" ht="141.75">
      <c r="A13" s="123">
        <v>8</v>
      </c>
      <c r="B13" s="82" t="s">
        <v>189</v>
      </c>
      <c r="C13" s="73">
        <v>166.04</v>
      </c>
      <c r="D13" s="65" t="s">
        <v>175</v>
      </c>
      <c r="E13" s="71" t="s">
        <v>94</v>
      </c>
      <c r="F13" s="71" t="s">
        <v>94</v>
      </c>
      <c r="G13" s="70">
        <v>0.1</v>
      </c>
      <c r="H13" s="74">
        <v>16.6</v>
      </c>
      <c r="I13" s="70" t="s">
        <v>94</v>
      </c>
      <c r="J13" s="71" t="s">
        <v>94</v>
      </c>
      <c r="K13" s="69">
        <v>0.1</v>
      </c>
      <c r="L13" s="73">
        <v>16.6</v>
      </c>
      <c r="M13" s="2"/>
    </row>
  </sheetData>
  <sheetProtection/>
  <mergeCells count="11">
    <mergeCell ref="A1:N1"/>
    <mergeCell ref="I3:J3"/>
    <mergeCell ref="K3:L3"/>
    <mergeCell ref="A3:A4"/>
    <mergeCell ref="B3:B4"/>
    <mergeCell ref="G3:H3"/>
    <mergeCell ref="F3:F4"/>
    <mergeCell ref="C3:C4"/>
    <mergeCell ref="D3:D4"/>
    <mergeCell ref="E3:E4"/>
    <mergeCell ref="M3:M4"/>
  </mergeCells>
  <printOptions/>
  <pageMargins left="0.73" right="0.16" top="0.28" bottom="0.3" header="0.2" footer="0.26"/>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HMBC</dc:creator>
  <cp:keywords/>
  <dc:description/>
  <cp:lastModifiedBy>Lalrammawia Hrahsel</cp:lastModifiedBy>
  <cp:lastPrinted>2023-07-27T10:28:44Z</cp:lastPrinted>
  <dcterms:created xsi:type="dcterms:W3CDTF">2022-01-14T04:31:21Z</dcterms:created>
  <dcterms:modified xsi:type="dcterms:W3CDTF">2023-08-03T07:42:42Z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ICV">
    <vt:lpwstr>3AFEEFFD9EBF4F96A0042E665474A695</vt:lpwstr>
  </property>
</Properties>
</file>